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240" yWindow="90" windowWidth="20700" windowHeight="10740"/>
  </bookViews>
  <sheets>
    <sheet name="FY21 Budget Template" sheetId="45" r:id="rId1"/>
  </sheets>
  <definedNames>
    <definedName name="_xlnm.Print_Area" localSheetId="0">'FY21 Budget Template'!$A$1:$G$35</definedName>
  </definedNames>
  <calcPr calcId="162913"/>
</workbook>
</file>

<file path=xl/calcChain.xml><?xml version="1.0" encoding="utf-8"?>
<calcChain xmlns="http://schemas.openxmlformats.org/spreadsheetml/2006/main">
  <c r="E18" i="45" l="1"/>
  <c r="E19" i="45"/>
  <c r="E17" i="45"/>
  <c r="E12" i="45"/>
  <c r="E20" i="45" l="1"/>
  <c r="E28" i="45" s="1"/>
  <c r="F16" i="45"/>
  <c r="F26" i="45" l="1"/>
  <c r="F20" i="45"/>
  <c r="F12" i="45"/>
  <c r="F22" i="45" l="1"/>
  <c r="F28" i="45"/>
  <c r="F31" i="45" s="1"/>
  <c r="D26" i="45"/>
  <c r="C26" i="45"/>
  <c r="D20" i="45"/>
  <c r="C20" i="45"/>
  <c r="D12" i="45"/>
  <c r="C12" i="45"/>
  <c r="D28" i="45" l="1"/>
  <c r="D31" i="45" s="1"/>
  <c r="C28" i="45"/>
  <c r="C31" i="45" s="1"/>
  <c r="C22" i="45"/>
  <c r="D22" i="45"/>
</calcChain>
</file>

<file path=xl/sharedStrings.xml><?xml version="1.0" encoding="utf-8"?>
<sst xmlns="http://schemas.openxmlformats.org/spreadsheetml/2006/main" count="45" uniqueCount="39">
  <si>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</si>
  <si>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</si>
  <si>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</si>
  <si>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</si>
  <si>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</si>
  <si>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</si>
  <si>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</si>
  <si>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</si>
  <si>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</si>
  <si>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</si>
  <si>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</si>
  <si>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</si>
  <si>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</si>
  <si>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</si>
  <si>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</si>
  <si>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</si>
  <si>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</si>
  <si>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</si>
  <si>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</si>
  <si>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</si>
  <si>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</si>
  <si>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</si>
  <si>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</si>
  <si>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</si>
  <si>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</si>
  <si>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</si>
  <si>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</si>
  <si>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</si>
  <si>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</si>
  <si>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</si>
  <si>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</si>
  <si>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</si>
  <si>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</si>
  <si>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Difference (Funds Avail)</t>
  </si>
  <si>
    <t>Certified Budget 2019 - 2020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</si>
  <si>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</si>
  <si>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</si>
  <si>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</si>
  <si>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Proposed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</si>
</sst>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F8" sqref="F8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5" width="15.7109375" style="17" customWidth="1"/>
    <col min="6" max="6" width="15.7109375" customWidth="1"/>
    <col min="7" max="7" width="41.5703125" customWidth="1"/>
  </cols>
  <sheetData>
    <row r="1" spans="1:7" ht="15.75" x14ac:dyDescent="0.25">
      <c r="A1" s="41" t="s">
        <v>25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26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35</v>
      </c>
      <c r="B3" s="42"/>
      <c r="C3" s="42"/>
      <c r="D3" s="42"/>
      <c r="E3" s="42"/>
      <c r="F3" s="42"/>
      <c r="G3" s="42"/>
    </row>
    <row r="4" spans="1:7" ht="15.75" x14ac:dyDescent="0.25">
      <c r="A4" s="43" t="s">
        <v>29</v>
      </c>
      <c r="B4" s="43"/>
      <c r="C4" s="43"/>
      <c r="D4" s="43"/>
      <c r="E4" s="43"/>
      <c r="F4" s="43"/>
      <c r="G4" s="43"/>
    </row>
    <row r="5" spans="1:7" ht="34.5" customHeight="1" x14ac:dyDescent="0.2">
      <c r="A5" s="44" t="s">
        <v>36</v>
      </c>
      <c r="B5" s="44"/>
      <c r="C5" s="44"/>
      <c r="D5" s="44"/>
      <c r="E5" s="44"/>
      <c r="F5" s="44"/>
      <c r="G5" s="44"/>
    </row>
    <row r="6" spans="1:7" x14ac:dyDescent="0.2">
      <c r="A6" s="45" t="s">
        <v>30</v>
      </c>
      <c r="B6" s="45"/>
      <c r="C6" s="45"/>
      <c r="D6" s="45"/>
      <c r="E6" s="45"/>
      <c r="F6" s="45"/>
      <c r="G6" s="45"/>
    </row>
    <row r="7" spans="1:7" ht="38.25" x14ac:dyDescent="0.2">
      <c r="A7" s="2" t="s">
        <v>0</v>
      </c>
      <c r="B7" s="2" t="s">
        <v>1</v>
      </c>
      <c r="C7" s="33" t="s">
        <v>34</v>
      </c>
      <c r="D7" s="34" t="s">
        <v>37</v>
      </c>
      <c r="E7" s="34" t="s">
        <v>33</v>
      </c>
      <c r="F7" s="33" t="s">
        <v>38</v>
      </c>
      <c r="G7" s="32" t="s">
        <v>27</v>
      </c>
    </row>
    <row r="8" spans="1:7" x14ac:dyDescent="0.2">
      <c r="A8" s="3"/>
      <c r="B8" s="3"/>
      <c r="C8" s="4"/>
      <c r="D8" s="5"/>
      <c r="E8" s="5"/>
      <c r="F8" s="4"/>
    </row>
    <row r="9" spans="1:7" x14ac:dyDescent="0.2">
      <c r="A9" s="6" t="s">
        <v>2</v>
      </c>
      <c r="B9" s="7"/>
      <c r="C9" s="8"/>
      <c r="D9" s="9"/>
      <c r="E9" s="9"/>
      <c r="F9" s="8"/>
    </row>
    <row r="10" spans="1:7" x14ac:dyDescent="0.2">
      <c r="A10" s="7" t="s">
        <v>19</v>
      </c>
      <c r="B10" s="30" t="s">
        <v>28</v>
      </c>
      <c r="C10" s="10">
        <v>4530</v>
      </c>
      <c r="D10" s="31">
        <v>3770</v>
      </c>
      <c r="E10" s="31">
        <v>-760</v>
      </c>
      <c r="F10" s="35"/>
    </row>
    <row r="11" spans="1:7" x14ac:dyDescent="0.2">
      <c r="A11" s="7" t="s">
        <v>20</v>
      </c>
      <c r="B11" s="7" t="s">
        <v>3</v>
      </c>
      <c r="C11" s="11">
        <v>3107.46</v>
      </c>
      <c r="D11" s="11">
        <v>3107.46</v>
      </c>
      <c r="E11" s="11"/>
      <c r="F11" s="36"/>
    </row>
    <row r="12" spans="1:7" x14ac:dyDescent="0.2">
      <c r="A12" s="6" t="s">
        <v>4</v>
      </c>
      <c r="B12" s="6"/>
      <c r="C12" s="12">
        <f>C10+C11</f>
        <v>7637.46</v>
      </c>
      <c r="D12" s="12">
        <f>D10+D11</f>
        <v>6877.46</v>
      </c>
      <c r="E12" s="12">
        <f>SUM(E10:E11)</f>
        <v>-760</v>
      </c>
      <c r="F12" s="12">
        <f>F10+F11</f>
        <v>0</v>
      </c>
      <c r="G12" s="39" t="s">
        <v>32</v>
      </c>
    </row>
    <row r="13" spans="1:7" x14ac:dyDescent="0.2">
      <c r="A13" s="3"/>
      <c r="B13" s="3"/>
      <c r="C13" s="14"/>
      <c r="D13" s="14"/>
      <c r="E13" s="14"/>
      <c r="F13" s="14"/>
    </row>
    <row r="14" spans="1:7" x14ac:dyDescent="0.2">
      <c r="A14" s="3"/>
      <c r="B14" s="3"/>
      <c r="C14" s="14"/>
      <c r="D14" s="14"/>
      <c r="E14" s="14"/>
      <c r="F14" s="14"/>
    </row>
    <row r="15" spans="1:7" ht="27" customHeight="1" x14ac:dyDescent="0.2">
      <c r="A15" s="6" t="s">
        <v>5</v>
      </c>
      <c r="B15" s="40" t="s">
        <v>31</v>
      </c>
      <c r="C15" s="40"/>
      <c r="D15" s="40"/>
      <c r="E15" s="40"/>
      <c r="F15" s="40"/>
      <c r="G15" s="40"/>
    </row>
    <row r="16" spans="1:7" x14ac:dyDescent="0.2">
      <c r="A16" s="7" t="s">
        <v>21</v>
      </c>
      <c r="B16" s="15" t="s">
        <v>6</v>
      </c>
      <c r="C16" s="10">
        <v>248</v>
      </c>
      <c r="D16" s="10">
        <v>0</v>
      </c>
      <c r="E16" s="10"/>
      <c r="F16" s="37">
        <f>ROUND(+C16*1.024,0)</f>
        <v>254</v>
      </c>
      <c r="G16" s="39" t="s">
        <v>32</v>
      </c>
    </row>
    <row r="17" spans="1:7" x14ac:dyDescent="0.2">
      <c r="A17" s="7" t="s">
        <v>22</v>
      </c>
      <c r="B17" s="15" t="s">
        <v>7</v>
      </c>
      <c r="C17" s="16">
        <v>1207</v>
      </c>
      <c r="D17" s="16">
        <v>1211.8699999999999</v>
      </c>
      <c r="E17" s="16">
        <f>C17-D17</f>
        <v>-4.8699999999998909</v>
      </c>
      <c r="F17" s="38"/>
    </row>
    <row r="18" spans="1:7" x14ac:dyDescent="0.2">
      <c r="A18" s="7" t="s">
        <v>23</v>
      </c>
      <c r="B18" s="15" t="s">
        <v>8</v>
      </c>
      <c r="C18" s="16">
        <v>1850</v>
      </c>
      <c r="D18" s="16">
        <v>1623</v>
      </c>
      <c r="E18" s="16">
        <f t="shared" ref="E18:E19" si="0">C18-D18</f>
        <v>227</v>
      </c>
      <c r="F18" s="38"/>
    </row>
    <row r="19" spans="1:7" x14ac:dyDescent="0.2">
      <c r="A19" s="7" t="s">
        <v>24</v>
      </c>
      <c r="B19" s="7" t="s">
        <v>9</v>
      </c>
      <c r="C19" s="11">
        <v>3956.46</v>
      </c>
      <c r="D19" s="11">
        <v>169.72</v>
      </c>
      <c r="E19" s="11">
        <f t="shared" si="0"/>
        <v>3786.7400000000002</v>
      </c>
      <c r="F19" s="36"/>
    </row>
    <row r="20" spans="1:7" x14ac:dyDescent="0.2">
      <c r="A20" s="6" t="s">
        <v>10</v>
      </c>
      <c r="B20" s="18"/>
      <c r="C20" s="12">
        <f>SUM(C16:C19)</f>
        <v>7261.46</v>
      </c>
      <c r="D20" s="12">
        <f>SUM(D16:D19)</f>
        <v>3004.5899999999997</v>
      </c>
      <c r="E20" s="12">
        <f>SUM(E17:E19)</f>
        <v>4008.8700000000003</v>
      </c>
      <c r="F20" s="12">
        <f>SUM(F16:F19)</f>
        <v>254</v>
      </c>
      <c r="G20" s="39" t="s">
        <v>32</v>
      </c>
    </row>
    <row r="21" spans="1:7" x14ac:dyDescent="0.2">
      <c r="A21" s="19"/>
      <c r="B21" s="19"/>
      <c r="C21" s="20"/>
      <c r="D21" s="20"/>
      <c r="E21" s="20"/>
      <c r="F21" s="20"/>
    </row>
    <row r="22" spans="1:7" x14ac:dyDescent="0.2">
      <c r="A22" s="21" t="s">
        <v>11</v>
      </c>
      <c r="B22" s="22"/>
      <c r="C22" s="23">
        <f>C12-C20</f>
        <v>376</v>
      </c>
      <c r="D22" s="23">
        <f>D12-D20</f>
        <v>3872.8700000000003</v>
      </c>
      <c r="E22" s="23"/>
      <c r="F22" s="23">
        <f>F12-F20</f>
        <v>-254</v>
      </c>
      <c r="G22" s="39" t="s">
        <v>32</v>
      </c>
    </row>
    <row r="23" spans="1:7" x14ac:dyDescent="0.2">
      <c r="A23" s="24"/>
      <c r="B23" s="24"/>
      <c r="C23" s="1"/>
      <c r="D23" s="1"/>
      <c r="E23" s="1"/>
      <c r="F23" s="1"/>
    </row>
    <row r="24" spans="1:7" x14ac:dyDescent="0.2">
      <c r="A24" s="21" t="s">
        <v>12</v>
      </c>
      <c r="B24" s="24"/>
      <c r="C24" s="1"/>
      <c r="D24" s="1"/>
      <c r="E24" s="1"/>
      <c r="F24" s="1"/>
    </row>
    <row r="25" spans="1:7" x14ac:dyDescent="0.2">
      <c r="A25" s="7" t="s">
        <v>18</v>
      </c>
      <c r="B25" s="15" t="s">
        <v>13</v>
      </c>
      <c r="C25" s="11">
        <v>376</v>
      </c>
      <c r="D25" s="11">
        <v>0</v>
      </c>
      <c r="E25" s="11">
        <v>641</v>
      </c>
      <c r="F25" s="36"/>
    </row>
    <row r="26" spans="1:7" x14ac:dyDescent="0.2">
      <c r="A26" s="6" t="s">
        <v>14</v>
      </c>
      <c r="B26" s="24"/>
      <c r="C26" s="13">
        <f>SUM(C25)</f>
        <v>376</v>
      </c>
      <c r="D26" s="13">
        <f>SUM(D25)</f>
        <v>0</v>
      </c>
      <c r="E26" s="13"/>
      <c r="F26" s="13">
        <f>SUM(F25)</f>
        <v>0</v>
      </c>
      <c r="G26" s="39" t="s">
        <v>32</v>
      </c>
    </row>
    <row r="27" spans="1:7" x14ac:dyDescent="0.2">
      <c r="A27" s="24"/>
      <c r="B27" s="24"/>
      <c r="C27" s="25"/>
      <c r="D27" s="25"/>
      <c r="E27" s="25"/>
      <c r="F27" s="25"/>
    </row>
    <row r="28" spans="1:7" x14ac:dyDescent="0.2">
      <c r="A28" s="21" t="s">
        <v>15</v>
      </c>
      <c r="B28" s="24"/>
      <c r="C28" s="13">
        <f>C20+C26</f>
        <v>7637.46</v>
      </c>
      <c r="D28" s="13">
        <f>D20+D26</f>
        <v>3004.5899999999997</v>
      </c>
      <c r="E28" s="13">
        <f>E20+E25</f>
        <v>4649.8700000000008</v>
      </c>
      <c r="F28" s="13">
        <f>F20+F26</f>
        <v>254</v>
      </c>
      <c r="G28" s="39" t="s">
        <v>32</v>
      </c>
    </row>
    <row r="29" spans="1:7" x14ac:dyDescent="0.2">
      <c r="A29" s="24"/>
      <c r="B29" s="24"/>
      <c r="C29" s="1"/>
      <c r="D29" s="1"/>
      <c r="E29" s="1"/>
      <c r="F29" s="1"/>
    </row>
    <row r="30" spans="1:7" x14ac:dyDescent="0.2">
      <c r="A30" s="24"/>
      <c r="B30" s="24"/>
      <c r="C30" s="25"/>
      <c r="D30" s="25"/>
      <c r="E30" s="25"/>
      <c r="F30" s="25"/>
    </row>
    <row r="31" spans="1:7" ht="13.5" thickBot="1" x14ac:dyDescent="0.25">
      <c r="A31" s="26" t="s">
        <v>16</v>
      </c>
      <c r="B31" s="24"/>
      <c r="C31" s="27">
        <f>C12-C28</f>
        <v>0</v>
      </c>
      <c r="D31" s="27">
        <f>D12-D28</f>
        <v>3872.8700000000003</v>
      </c>
      <c r="E31" s="27"/>
      <c r="F31" s="27">
        <f>F12-F28</f>
        <v>-254</v>
      </c>
      <c r="G31" s="39" t="s">
        <v>32</v>
      </c>
    </row>
    <row r="32" spans="1:7" ht="13.5" thickTop="1" x14ac:dyDescent="0.2">
      <c r="A32" s="24"/>
      <c r="B32" s="24"/>
      <c r="C32" s="1"/>
      <c r="D32" s="28"/>
      <c r="E32" s="28"/>
      <c r="F32" s="1"/>
    </row>
    <row r="33" spans="1:6" x14ac:dyDescent="0.2">
      <c r="A33" s="24"/>
      <c r="B33" s="24"/>
      <c r="C33" s="1"/>
      <c r="D33" s="28"/>
      <c r="E33" s="28"/>
      <c r="F33" s="1"/>
    </row>
    <row r="34" spans="1:6" x14ac:dyDescent="0.2">
      <c r="A34" s="29" t="s">
        <v>17</v>
      </c>
      <c r="B34" s="24"/>
      <c r="C34" s="1"/>
      <c r="D34" s="28"/>
      <c r="E34" s="28"/>
      <c r="F34" s="1"/>
    </row>
  </sheetData>
  <sheetProtection selectLockedCells="1" selectUnlockedCells="1"/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Budget Template</vt:lpstr>
      <vt:lpstr>'FY21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2018-04-25T19:28:53Z</cp:lastPrinted>
  <dcterms:created xsi:type="dcterms:W3CDTF">2016-08-30T18:58:46Z</dcterms:created>
  <dcterms:modified xsi:type="dcterms:W3CDTF">2020-04-29T22:08:28Z</dcterms:modified>
</cp:coreProperties>
</file>