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E349175B-6662-4B39-85B7-C9BF0E9ECEDF}" xr6:coauthVersionLast="36" xr6:coauthVersionMax="36" xr10:uidLastSave="{C879B0C8-2325-4AEE-AC87-CA5E3BCC12D8}"/>
  <bookViews>
    <workbookView xWindow="0" yWindow="0" windowWidth="28800" windowHeight="12225" xr2:uid="{00000000-000D-0000-FFFF-FFFF00000000}"/>
  </bookViews>
  <sheets>
    <sheet name="FY26 Budget Template" sheetId="42" r:id="rId1"/>
  </sheets>
  <definedNames>
    <definedName name="_xlnm.Print_Area" localSheetId="0">'FY26 Budget Template'!$A$1:$F$39</definedName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Template'!A1048576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Template'!$A$6:$B$6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C24" i="42" l="1"/>
  <c r="D24" i="42" l="1"/>
  <c r="E14" i="42" l="1"/>
  <c r="E30" i="42" l="1"/>
  <c r="E24" i="42"/>
  <c r="E32" i="42" s="1"/>
  <c r="E11" i="42"/>
  <c r="E34" i="42" l="1"/>
  <c r="E26" i="42"/>
  <c r="D11" i="42"/>
  <c r="D30" i="42"/>
  <c r="C30" i="42"/>
  <c r="C11" i="42"/>
  <c r="D26" i="42" l="1"/>
  <c r="C32" i="42"/>
  <c r="C34" i="42" s="1"/>
  <c r="C26" i="42"/>
  <c r="D32" i="42"/>
  <c r="D34" i="42" s="1"/>
</calcChain>
</file>

<file path=xl/sharedStrings.xml><?xml version="1.0" encoding="utf-8"?>
<sst xmlns="http://schemas.openxmlformats.org/spreadsheetml/2006/main" count="54" uniqueCount="48">
  <si>
    <t>Account</t>
  </si>
  <si>
    <t>Description</t>
  </si>
  <si>
    <t>Income</t>
  </si>
  <si>
    <t>ROLLOVER BALANCE</t>
  </si>
  <si>
    <t>Total Income</t>
  </si>
  <si>
    <t>Program Expenses</t>
  </si>
  <si>
    <t>PROGRAMS &amp; PROJECTS</t>
  </si>
  <si>
    <t>SOCIAL ACTIVITIES</t>
  </si>
  <si>
    <t>ADMINISTRATION FEE</t>
  </si>
  <si>
    <t>Total Program Expense</t>
  </si>
  <si>
    <t xml:space="preserve">Balance Before Reserves 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</si>
  <si>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</si>
  <si>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</si>
  <si>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</si>
  <si>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</si>
  <si>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</si>
  <si>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</si>
  <si>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40-49001-014-30001</t>
  </si>
  <si>
    <t>40-40001-014-30001</t>
  </si>
  <si>
    <t>40-70301-014-30001</t>
  </si>
  <si>
    <t>40-70304-014-30001</t>
  </si>
  <si>
    <t>40-70173-014-30001</t>
  </si>
  <si>
    <t>40-70305-014-30001</t>
  </si>
  <si>
    <t>40-70009-014-30001</t>
  </si>
  <si>
    <t>40-70181-014-30001</t>
  </si>
  <si>
    <t>Faculty Student Association of DMC-Student Activity Fund</t>
  </si>
  <si>
    <t>Nursing Student Council (NSC)</t>
  </si>
  <si>
    <t>40-70097-014-30001</t>
  </si>
  <si>
    <t>40-70280-014-30001</t>
  </si>
  <si>
    <t>ACTIVITIES FEES INCOME</t>
  </si>
  <si>
    <t>Comments</t>
  </si>
  <si>
    <t>BUDGET TEMPLATE</t>
  </si>
  <si>
    <t>Note: If a Club/Org does its own fundraising, Be sure to mark Column F comment= "Retains Any Prior Year Rollover".</t>
  </si>
  <si>
    <t>Formula cell (Don't change)</t>
  </si>
  <si>
    <t>40-70318-014-30001</t>
  </si>
  <si>
    <t>EDUC CONFERENCES &amp; RESEARCH ACTIVITIES</t>
  </si>
  <si>
    <t xml:space="preserve">CON WHITE COAT CEREMONY </t>
  </si>
  <si>
    <t>SUPPORT TO BROOKLYN FREE CLINIC</t>
  </si>
  <si>
    <t>40-70371-014-30001</t>
  </si>
  <si>
    <t>DOWNSTATE STUDENT NURSING ASSOCIATION (DSNA)</t>
  </si>
  <si>
    <t>40-70348-014-30001</t>
  </si>
  <si>
    <t>WINTER/SPRING EVENTS</t>
  </si>
  <si>
    <t>SUMMER CONVOCATION</t>
  </si>
  <si>
    <t>WINTER CONVOCATION</t>
  </si>
  <si>
    <t>FY 2026 = June 1, 2025 through May 31, 2026</t>
  </si>
  <si>
    <t>Certified Budget 2024 - 2025</t>
  </si>
  <si>
    <t>Current YTD as of 02/28/25</t>
  </si>
  <si>
    <t>Proposed Budget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</si>
</sst>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6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5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</cellStyleXfs>
  <cellXfs count="70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0" xfId="0" applyNumberFormat="1" applyFont="1" applyBorder="1"/>
    <xf numFmtId="39" fontId="23" fillId="0" borderId="0" xfId="0" applyNumberFormat="1" applyFont="1" applyBorder="1"/>
    <xf numFmtId="0" fontId="22" fillId="0" borderId="0" xfId="0" applyNumberFormat="1" applyFont="1" applyFill="1" applyBorder="1"/>
    <xf numFmtId="0" fontId="6" fillId="0" borderId="0" xfId="0" applyNumberFormat="1" applyFont="1" applyFill="1" applyBorder="1"/>
    <xf numFmtId="39" fontId="6" fillId="0" borderId="0" xfId="0" applyNumberFormat="1" applyFont="1" applyFill="1" applyBorder="1"/>
    <xf numFmtId="44" fontId="6" fillId="0" borderId="0" xfId="29" applyFont="1" applyFill="1" applyBorder="1"/>
    <xf numFmtId="44" fontId="7" fillId="0" borderId="0" xfId="29" applyFont="1" applyBorder="1"/>
    <xf numFmtId="43" fontId="6" fillId="0" borderId="10" xfId="28" applyFont="1" applyFill="1" applyBorder="1"/>
    <xf numFmtId="43" fontId="7" fillId="0" borderId="10" xfId="28" applyFont="1" applyBorder="1"/>
    <xf numFmtId="44" fontId="22" fillId="0" borderId="0" xfId="29" applyFont="1" applyFill="1" applyBorder="1"/>
    <xf numFmtId="44" fontId="22" fillId="0" borderId="0" xfId="29" applyFont="1" applyBorder="1"/>
    <xf numFmtId="7" fontId="23" fillId="0" borderId="0" xfId="0" applyNumberFormat="1" applyFont="1" applyBorder="1"/>
    <xf numFmtId="43" fontId="6" fillId="0" borderId="0" xfId="28" applyFont="1" applyFill="1" applyBorder="1"/>
    <xf numFmtId="0" fontId="24" fillId="0" borderId="0" xfId="0" applyNumberFormat="1" applyFont="1" applyFill="1" applyBorder="1"/>
    <xf numFmtId="0" fontId="6" fillId="0" borderId="0" xfId="0" applyNumberFormat="1" applyFont="1" applyBorder="1"/>
    <xf numFmtId="7" fontId="6" fillId="0" borderId="0" xfId="0" applyNumberFormat="1" applyFont="1" applyBorder="1"/>
    <xf numFmtId="43" fontId="6" fillId="0" borderId="0" xfId="28" applyFont="1" applyBorder="1"/>
    <xf numFmtId="0" fontId="22" fillId="0" borderId="0" xfId="0" applyFont="1"/>
    <xf numFmtId="0" fontId="6" fillId="0" borderId="0" xfId="0" quotePrefix="1" applyNumberFormat="1" applyFont="1" applyFill="1" applyBorder="1"/>
    <xf numFmtId="7" fontId="0" fillId="0" borderId="10" xfId="0" applyNumberFormat="1" applyBorder="1"/>
    <xf numFmtId="44" fontId="22" fillId="0" borderId="11" xfId="29" applyFont="1" applyBorder="1"/>
    <xf numFmtId="44" fontId="7" fillId="0" borderId="0" xfId="29" applyFont="1" applyFill="1" applyBorder="1"/>
    <xf numFmtId="43" fontId="7" fillId="0" borderId="0" xfId="28" applyFont="1" applyFill="1" applyBorder="1"/>
    <xf numFmtId="164" fontId="20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/>
    <xf numFmtId="44" fontId="6" fillId="24" borderId="0" xfId="29" applyFont="1" applyFill="1" applyBorder="1"/>
    <xf numFmtId="43" fontId="6" fillId="24" borderId="10" xfId="28" applyFont="1" applyFill="1" applyBorder="1"/>
    <xf numFmtId="43" fontId="6" fillId="24" borderId="0" xfId="28" applyFont="1" applyFill="1" applyBorder="1"/>
    <xf numFmtId="43" fontId="7" fillId="0" borderId="0" xfId="28" applyFont="1" applyBorder="1"/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164" fontId="6" fillId="0" borderId="0" xfId="50" applyNumberFormat="1" applyFont="1" applyBorder="1" applyAlignment="1">
      <alignment horizontal="left"/>
    </xf>
    <xf numFmtId="0" fontId="20" fillId="0" borderId="12" xfId="0" applyNumberFormat="1" applyFont="1" applyBorder="1" applyAlignment="1">
      <alignment horizontal="center"/>
    </xf>
    <xf numFmtId="0" fontId="20" fillId="0" borderId="13" xfId="0" applyNumberFormat="1" applyFont="1" applyBorder="1" applyAlignment="1">
      <alignment horizontal="center"/>
    </xf>
    <xf numFmtId="0" fontId="20" fillId="0" borderId="14" xfId="0" applyNumberFormat="1" applyFont="1" applyBorder="1" applyAlignment="1">
      <alignment horizontal="center"/>
    </xf>
    <xf numFmtId="0" fontId="20" fillId="0" borderId="15" xfId="0" applyNumberFormat="1" applyFont="1" applyBorder="1" applyAlignment="1">
      <alignment horizontal="center"/>
    </xf>
    <xf numFmtId="0" fontId="20" fillId="0" borderId="16" xfId="0" applyNumberFormat="1" applyFon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16" xfId="0" applyNumberFormat="1" applyFont="1" applyBorder="1" applyAlignment="1">
      <alignment horizontal="center"/>
    </xf>
    <xf numFmtId="164" fontId="6" fillId="0" borderId="15" xfId="50" applyNumberFormat="1" applyFont="1" applyBorder="1" applyAlignment="1">
      <alignment horizontal="left"/>
    </xf>
    <xf numFmtId="164" fontId="6" fillId="0" borderId="16" xfId="50" applyNumberFormat="1" applyFont="1" applyBorder="1" applyAlignment="1">
      <alignment horizontal="left"/>
    </xf>
    <xf numFmtId="0" fontId="23" fillId="0" borderId="15" xfId="0" applyNumberFormat="1" applyFont="1" applyBorder="1"/>
    <xf numFmtId="0" fontId="0" fillId="0" borderId="16" xfId="0" applyBorder="1"/>
    <xf numFmtId="0" fontId="22" fillId="0" borderId="15" xfId="0" applyNumberFormat="1" applyFont="1" applyFill="1" applyBorder="1"/>
    <xf numFmtId="0" fontId="25" fillId="0" borderId="17" xfId="44" applyFont="1" applyFill="1" applyBorder="1" applyAlignment="1"/>
    <xf numFmtId="0" fontId="6" fillId="0" borderId="16" xfId="50" applyBorder="1"/>
    <xf numFmtId="43" fontId="21" fillId="0" borderId="16" xfId="0" applyNumberFormat="1" applyFont="1" applyFill="1" applyBorder="1" applyAlignment="1">
      <alignment horizontal="left" wrapText="1"/>
    </xf>
    <xf numFmtId="44" fontId="6" fillId="24" borderId="0" xfId="0" applyNumberFormat="1" applyFont="1" applyFill="1" applyBorder="1"/>
    <xf numFmtId="0" fontId="6" fillId="0" borderId="15" xfId="0" applyNumberFormat="1" applyFont="1" applyFill="1" applyBorder="1"/>
    <xf numFmtId="0" fontId="25" fillId="0" borderId="15" xfId="44" applyFont="1" applyFill="1" applyBorder="1" applyAlignment="1"/>
    <xf numFmtId="0" fontId="6" fillId="0" borderId="15" xfId="0" applyNumberFormat="1" applyFont="1" applyBorder="1"/>
    <xf numFmtId="0" fontId="22" fillId="0" borderId="15" xfId="0" applyNumberFormat="1" applyFont="1" applyBorder="1"/>
    <xf numFmtId="0" fontId="0" fillId="0" borderId="15" xfId="0" applyBorder="1"/>
    <xf numFmtId="0" fontId="22" fillId="0" borderId="15" xfId="0" applyFont="1" applyFill="1" applyBorder="1"/>
    <xf numFmtId="0" fontId="22" fillId="0" borderId="15" xfId="0" applyFont="1" applyBorder="1"/>
    <xf numFmtId="0" fontId="24" fillId="0" borderId="15" xfId="0" applyFont="1" applyBorder="1"/>
    <xf numFmtId="0" fontId="0" fillId="0" borderId="18" xfId="0" applyBorder="1"/>
    <xf numFmtId="0" fontId="0" fillId="0" borderId="19" xfId="0" applyBorder="1"/>
    <xf numFmtId="39" fontId="0" fillId="0" borderId="19" xfId="0" applyNumberFormat="1" applyBorder="1"/>
    <xf numFmtId="7" fontId="0" fillId="0" borderId="19" xfId="0" applyNumberFormat="1" applyBorder="1"/>
    <xf numFmtId="0" fontId="0" fillId="0" borderId="20" xfId="0" applyBorder="1"/>
    <xf numFmtId="0" fontId="22" fillId="0" borderId="21" xfId="0" applyNumberFormat="1" applyFont="1" applyBorder="1"/>
    <xf numFmtId="39" fontId="22" fillId="0" borderId="21" xfId="0" applyNumberFormat="1" applyFont="1" applyBorder="1" applyAlignment="1">
      <alignment horizontal="center" wrapText="1"/>
    </xf>
    <xf numFmtId="165" fontId="22" fillId="0" borderId="21" xfId="0" applyNumberFormat="1" applyFont="1" applyBorder="1" applyAlignment="1">
      <alignment horizontal="center" wrapText="1"/>
    </xf>
    <xf numFmtId="0" fontId="22" fillId="0" borderId="21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_Sheet1" xfId="44" xr:uid="{00000000-0005-0000-0000-00002D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C26" sqref="C26"/>
    </sheetView>
  </sheetViews>
  <sheetFormatPr defaultRowHeight="12.75" x14ac:dyDescent="0.2"/>
  <cols>
    <col min="1" max="1" width="17.85546875" style="1" customWidth="1"/>
    <col min="2" max="2" width="51.85546875" style="1" bestFit="1" customWidth="1"/>
    <col min="3" max="3" width="15.7109375" style="2" customWidth="1"/>
    <col min="4" max="4" width="15.7109375" style="3" customWidth="1"/>
    <col min="5" max="5" width="15.7109375" style="2" customWidth="1"/>
    <col min="6" max="6" width="41.5703125" customWidth="1"/>
    <col min="15" max="35" width="8.7109375" customWidth="1"/>
  </cols>
  <sheetData>
    <row r="1" spans="1:10" ht="15.75" x14ac:dyDescent="0.25">
      <c r="A1" s="36" t="s">
        <v>25</v>
      </c>
      <c r="B1" s="37"/>
      <c r="C1" s="37"/>
      <c r="D1" s="37"/>
      <c r="E1" s="37"/>
      <c r="F1" s="38"/>
    </row>
    <row r="2" spans="1:10" ht="15.75" x14ac:dyDescent="0.25">
      <c r="A2" s="39" t="s">
        <v>26</v>
      </c>
      <c r="B2" s="34"/>
      <c r="C2" s="34"/>
      <c r="D2" s="34"/>
      <c r="E2" s="34"/>
      <c r="F2" s="40"/>
    </row>
    <row r="3" spans="1:10" ht="15.75" x14ac:dyDescent="0.25">
      <c r="A3" s="39" t="s">
        <v>44</v>
      </c>
      <c r="B3" s="34"/>
      <c r="C3" s="34"/>
      <c r="D3" s="34"/>
      <c r="E3" s="34"/>
      <c r="F3" s="40"/>
      <c r="G3" s="28"/>
      <c r="H3" s="28"/>
      <c r="I3" s="28"/>
      <c r="J3" s="28"/>
    </row>
    <row r="4" spans="1:10" ht="15.75" x14ac:dyDescent="0.25">
      <c r="A4" s="41" t="s">
        <v>31</v>
      </c>
      <c r="B4" s="42"/>
      <c r="C4" s="42"/>
      <c r="D4" s="42"/>
      <c r="E4" s="42"/>
      <c r="F4" s="43"/>
      <c r="G4" s="27"/>
      <c r="H4" s="27"/>
      <c r="I4" s="27"/>
      <c r="J4" s="27"/>
    </row>
    <row r="5" spans="1:10" ht="15.75" x14ac:dyDescent="0.25">
      <c r="A5" s="44"/>
      <c r="B5" s="35"/>
      <c r="C5" s="35"/>
      <c r="D5" s="35"/>
      <c r="E5" s="35"/>
      <c r="F5" s="45"/>
      <c r="G5" s="27"/>
      <c r="H5" s="27"/>
      <c r="I5" s="27"/>
      <c r="J5" s="27"/>
    </row>
    <row r="6" spans="1:10" ht="38.25" x14ac:dyDescent="0.2">
      <c r="A6" s="66" t="s">
        <v>0</v>
      </c>
      <c r="B6" s="66" t="s">
        <v>1</v>
      </c>
      <c r="C6" s="67" t="s">
        <v>45</v>
      </c>
      <c r="D6" s="68" t="s">
        <v>46</v>
      </c>
      <c r="E6" s="67" t="s">
        <v>47</v>
      </c>
      <c r="F6" s="69" t="s">
        <v>30</v>
      </c>
    </row>
    <row r="7" spans="1:10" x14ac:dyDescent="0.2">
      <c r="A7" s="46"/>
      <c r="B7" s="4"/>
      <c r="C7" s="5"/>
      <c r="E7" s="5"/>
      <c r="F7" s="47"/>
    </row>
    <row r="8" spans="1:10" x14ac:dyDescent="0.2">
      <c r="A8" s="48" t="s">
        <v>2</v>
      </c>
      <c r="B8" s="7"/>
      <c r="C8" s="8"/>
      <c r="E8" s="8"/>
      <c r="F8" s="47"/>
    </row>
    <row r="9" spans="1:10" x14ac:dyDescent="0.2">
      <c r="A9" s="49" t="s">
        <v>17</v>
      </c>
      <c r="B9" s="7" t="s">
        <v>29</v>
      </c>
      <c r="C9" s="9">
        <v>14831</v>
      </c>
      <c r="D9" s="10">
        <v>9038.86</v>
      </c>
      <c r="E9" s="29"/>
      <c r="F9" s="47"/>
    </row>
    <row r="10" spans="1:10" x14ac:dyDescent="0.2">
      <c r="A10" s="49" t="s">
        <v>18</v>
      </c>
      <c r="B10" s="7" t="s">
        <v>3</v>
      </c>
      <c r="C10" s="11">
        <v>8090</v>
      </c>
      <c r="D10" s="12">
        <v>20455.490000000002</v>
      </c>
      <c r="E10" s="30"/>
      <c r="F10" s="47"/>
    </row>
    <row r="11" spans="1:10" x14ac:dyDescent="0.2">
      <c r="A11" s="48" t="s">
        <v>4</v>
      </c>
      <c r="B11" s="6"/>
      <c r="C11" s="13">
        <f>C9+C10</f>
        <v>22921</v>
      </c>
      <c r="D11" s="14">
        <f>SUM(D9:D10)</f>
        <v>29494.350000000002</v>
      </c>
      <c r="E11" s="13">
        <f>E9+E10</f>
        <v>0</v>
      </c>
      <c r="F11" s="50" t="s">
        <v>33</v>
      </c>
    </row>
    <row r="12" spans="1:10" x14ac:dyDescent="0.2">
      <c r="A12" s="46"/>
      <c r="B12" s="4"/>
      <c r="C12" s="15"/>
      <c r="E12" s="15"/>
      <c r="F12" s="47"/>
    </row>
    <row r="13" spans="1:10" ht="29.25" customHeight="1" x14ac:dyDescent="0.2">
      <c r="A13" s="48" t="s">
        <v>5</v>
      </c>
      <c r="B13" s="33" t="s">
        <v>32</v>
      </c>
      <c r="C13" s="33"/>
      <c r="D13" s="33"/>
      <c r="E13" s="33"/>
      <c r="F13" s="51"/>
    </row>
    <row r="14" spans="1:10" x14ac:dyDescent="0.2">
      <c r="A14" s="49" t="s">
        <v>23</v>
      </c>
      <c r="B14" s="7" t="s">
        <v>8</v>
      </c>
      <c r="C14" s="9">
        <v>256</v>
      </c>
      <c r="D14" s="25">
        <v>0</v>
      </c>
      <c r="E14" s="52">
        <f>ROUND(+C14*1.024,0)</f>
        <v>262</v>
      </c>
      <c r="F14" s="50" t="s">
        <v>33</v>
      </c>
    </row>
    <row r="15" spans="1:10" x14ac:dyDescent="0.2">
      <c r="A15" s="49" t="s">
        <v>34</v>
      </c>
      <c r="B15" s="7" t="s">
        <v>42</v>
      </c>
      <c r="C15" s="9">
        <v>3000</v>
      </c>
      <c r="D15" s="25">
        <v>2500</v>
      </c>
      <c r="E15" s="52"/>
      <c r="F15" s="50"/>
    </row>
    <row r="16" spans="1:10" x14ac:dyDescent="0.2">
      <c r="A16" s="49" t="s">
        <v>19</v>
      </c>
      <c r="B16" s="7" t="s">
        <v>43</v>
      </c>
      <c r="C16" s="16">
        <v>4000</v>
      </c>
      <c r="D16" s="26">
        <v>3619</v>
      </c>
      <c r="E16" s="31"/>
      <c r="F16" s="47"/>
    </row>
    <row r="17" spans="1:6" x14ac:dyDescent="0.2">
      <c r="A17" s="49" t="s">
        <v>38</v>
      </c>
      <c r="B17" s="7" t="s">
        <v>39</v>
      </c>
      <c r="C17" s="16">
        <v>300</v>
      </c>
      <c r="D17" s="26">
        <v>0</v>
      </c>
      <c r="E17" s="31"/>
      <c r="F17" s="47"/>
    </row>
    <row r="18" spans="1:6" x14ac:dyDescent="0.2">
      <c r="A18" s="49" t="s">
        <v>20</v>
      </c>
      <c r="B18" s="7" t="s">
        <v>35</v>
      </c>
      <c r="C18" s="16">
        <v>1000</v>
      </c>
      <c r="D18" s="26">
        <v>0</v>
      </c>
      <c r="E18" s="31"/>
      <c r="F18" s="47"/>
    </row>
    <row r="19" spans="1:6" x14ac:dyDescent="0.2">
      <c r="A19" s="49" t="s">
        <v>27</v>
      </c>
      <c r="B19" s="7" t="s">
        <v>36</v>
      </c>
      <c r="C19" s="16">
        <v>2500</v>
      </c>
      <c r="D19" s="26">
        <v>2500</v>
      </c>
      <c r="E19" s="31"/>
      <c r="F19" s="47"/>
    </row>
    <row r="20" spans="1:6" x14ac:dyDescent="0.2">
      <c r="A20" s="49" t="s">
        <v>21</v>
      </c>
      <c r="B20" s="7" t="s">
        <v>6</v>
      </c>
      <c r="C20" s="16">
        <v>7014</v>
      </c>
      <c r="D20" s="26">
        <v>1653.25</v>
      </c>
      <c r="E20" s="31"/>
      <c r="F20" s="47"/>
    </row>
    <row r="21" spans="1:6" x14ac:dyDescent="0.2">
      <c r="A21" s="49" t="s">
        <v>22</v>
      </c>
      <c r="B21" s="7" t="s">
        <v>7</v>
      </c>
      <c r="C21" s="16">
        <v>1000</v>
      </c>
      <c r="D21" s="26">
        <v>457</v>
      </c>
      <c r="E21" s="31"/>
      <c r="F21" s="47"/>
    </row>
    <row r="22" spans="1:6" x14ac:dyDescent="0.2">
      <c r="A22" s="53" t="s">
        <v>28</v>
      </c>
      <c r="B22" s="7" t="s">
        <v>37</v>
      </c>
      <c r="C22" s="16">
        <v>2000</v>
      </c>
      <c r="D22" s="32">
        <v>2000</v>
      </c>
      <c r="E22" s="31"/>
      <c r="F22" s="47"/>
    </row>
    <row r="23" spans="1:6" x14ac:dyDescent="0.2">
      <c r="A23" s="54" t="s">
        <v>40</v>
      </c>
      <c r="B23" s="7" t="s">
        <v>41</v>
      </c>
      <c r="C23" s="11">
        <v>500</v>
      </c>
      <c r="D23" s="12">
        <v>500</v>
      </c>
      <c r="E23" s="30"/>
      <c r="F23" s="47"/>
    </row>
    <row r="24" spans="1:6" x14ac:dyDescent="0.2">
      <c r="A24" s="48" t="s">
        <v>9</v>
      </c>
      <c r="B24" s="17"/>
      <c r="C24" s="13">
        <f>SUM(C14:C23)</f>
        <v>21570</v>
      </c>
      <c r="D24" s="14">
        <f>SUM(D14:D23)</f>
        <v>13229.25</v>
      </c>
      <c r="E24" s="13">
        <f>SUM(E14:E22)</f>
        <v>262</v>
      </c>
      <c r="F24" s="50" t="s">
        <v>33</v>
      </c>
    </row>
    <row r="25" spans="1:6" x14ac:dyDescent="0.2">
      <c r="A25" s="55"/>
      <c r="B25" s="18"/>
      <c r="C25" s="19"/>
      <c r="E25" s="19"/>
      <c r="F25" s="47"/>
    </row>
    <row r="26" spans="1:6" x14ac:dyDescent="0.2">
      <c r="A26" s="56" t="s">
        <v>10</v>
      </c>
      <c r="B26" s="18"/>
      <c r="C26" s="20">
        <f>C11-C24</f>
        <v>1351</v>
      </c>
      <c r="D26" s="20">
        <f>D11-D24</f>
        <v>16265.100000000002</v>
      </c>
      <c r="E26" s="20">
        <f>E11-E24</f>
        <v>-262</v>
      </c>
      <c r="F26" s="50" t="s">
        <v>33</v>
      </c>
    </row>
    <row r="27" spans="1:6" s="21" customFormat="1" x14ac:dyDescent="0.2">
      <c r="A27" s="55"/>
      <c r="B27" s="18"/>
      <c r="C27" s="19"/>
      <c r="D27" s="3"/>
      <c r="E27" s="19"/>
      <c r="F27" s="47"/>
    </row>
    <row r="28" spans="1:6" x14ac:dyDescent="0.2">
      <c r="A28" s="48" t="s">
        <v>11</v>
      </c>
      <c r="B28" s="18"/>
      <c r="C28" s="19"/>
      <c r="E28" s="19"/>
      <c r="F28" s="47"/>
    </row>
    <row r="29" spans="1:6" x14ac:dyDescent="0.2">
      <c r="A29" s="49" t="s">
        <v>24</v>
      </c>
      <c r="B29" s="22" t="s">
        <v>12</v>
      </c>
      <c r="C29" s="11">
        <v>1351</v>
      </c>
      <c r="D29" s="12">
        <v>0</v>
      </c>
      <c r="E29" s="30"/>
      <c r="F29" s="47"/>
    </row>
    <row r="30" spans="1:6" x14ac:dyDescent="0.2">
      <c r="A30" s="48" t="s">
        <v>13</v>
      </c>
      <c r="C30" s="14">
        <f>SUM(C29)</f>
        <v>1351</v>
      </c>
      <c r="D30" s="14">
        <f>SUM(D29)</f>
        <v>0</v>
      </c>
      <c r="E30" s="14">
        <f>SUM(E29)</f>
        <v>0</v>
      </c>
      <c r="F30" s="50" t="s">
        <v>33</v>
      </c>
    </row>
    <row r="31" spans="1:6" x14ac:dyDescent="0.2">
      <c r="A31" s="57"/>
      <c r="C31" s="23"/>
      <c r="D31" s="23"/>
      <c r="E31" s="23"/>
      <c r="F31" s="47"/>
    </row>
    <row r="32" spans="1:6" x14ac:dyDescent="0.2">
      <c r="A32" s="58" t="s">
        <v>14</v>
      </c>
      <c r="C32" s="14">
        <f>C24+C30</f>
        <v>22921</v>
      </c>
      <c r="D32" s="14">
        <f>D24+D30</f>
        <v>13229.25</v>
      </c>
      <c r="E32" s="14">
        <f>E24+E30</f>
        <v>262</v>
      </c>
      <c r="F32" s="50" t="s">
        <v>33</v>
      </c>
    </row>
    <row r="33" spans="1:10" s="1" customFormat="1" x14ac:dyDescent="0.2">
      <c r="A33" s="57"/>
      <c r="C33" s="23"/>
      <c r="D33" s="23"/>
      <c r="E33" s="23"/>
      <c r="F33" s="47"/>
      <c r="G33"/>
      <c r="H33"/>
      <c r="I33"/>
      <c r="J33"/>
    </row>
    <row r="34" spans="1:10" s="1" customFormat="1" ht="13.5" thickBot="1" x14ac:dyDescent="0.25">
      <c r="A34" s="59" t="s">
        <v>15</v>
      </c>
      <c r="C34" s="24">
        <f>C11-C32</f>
        <v>0</v>
      </c>
      <c r="D34" s="24">
        <f>D11-D32</f>
        <v>16265.100000000002</v>
      </c>
      <c r="E34" s="24">
        <f>E11-E32</f>
        <v>-262</v>
      </c>
      <c r="F34" s="50" t="s">
        <v>33</v>
      </c>
      <c r="G34"/>
      <c r="H34"/>
      <c r="I34"/>
      <c r="J34"/>
    </row>
    <row r="35" spans="1:10" s="1" customFormat="1" ht="13.5" thickTop="1" x14ac:dyDescent="0.2">
      <c r="A35" s="57"/>
      <c r="C35" s="2"/>
      <c r="D35" s="3"/>
      <c r="E35" s="2"/>
      <c r="F35" s="47"/>
      <c r="G35"/>
      <c r="H35"/>
      <c r="I35"/>
      <c r="J35"/>
    </row>
    <row r="36" spans="1:10" x14ac:dyDescent="0.2">
      <c r="A36" s="57"/>
      <c r="F36" s="47"/>
    </row>
    <row r="37" spans="1:10" s="1" customFormat="1" x14ac:dyDescent="0.2">
      <c r="A37" s="60" t="s">
        <v>16</v>
      </c>
      <c r="C37" s="2"/>
      <c r="D37" s="3"/>
      <c r="E37" s="2"/>
      <c r="F37" s="47"/>
      <c r="G37"/>
      <c r="H37"/>
      <c r="I37"/>
      <c r="J37"/>
    </row>
    <row r="38" spans="1:10" x14ac:dyDescent="0.2">
      <c r="A38" s="57"/>
      <c r="F38" s="47"/>
    </row>
    <row r="39" spans="1:10" ht="13.5" thickBot="1" x14ac:dyDescent="0.25">
      <c r="A39" s="61"/>
      <c r="B39" s="62"/>
      <c r="C39" s="63"/>
      <c r="D39" s="64"/>
      <c r="E39" s="63"/>
      <c r="F39" s="65"/>
    </row>
  </sheetData>
  <mergeCells count="6">
    <mergeCell ref="B13:F13"/>
    <mergeCell ref="A1:F1"/>
    <mergeCell ref="A2:F2"/>
    <mergeCell ref="A3:F3"/>
    <mergeCell ref="A4:F4"/>
    <mergeCell ref="A5:F5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E28EE-8D24-4816-93EF-2643509EDD93}">
  <ds:schemaRefs>
    <ds:schemaRef ds:uri="http://schemas.microsoft.com/sharepoint/v3"/>
    <ds:schemaRef ds:uri="5438aeec-dcb5-406c-96cc-83e0291ed5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25BDA-F454-44E6-844B-4C2F481D4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2CAEB-C2AD-4140-906B-17BE03FD4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 Budget Template</vt:lpstr>
      <vt:lpstr>'FY26 Budget Template'!Print_Area</vt:lpstr>
      <vt:lpstr>'FY26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Daniel Minnock</cp:lastModifiedBy>
  <cp:lastPrinted>2018-04-25T19:27:19Z</cp:lastPrinted>
  <dcterms:created xsi:type="dcterms:W3CDTF">2016-05-31T16:39:01Z</dcterms:created>
  <dcterms:modified xsi:type="dcterms:W3CDTF">2025-04-16T20:41:41Z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