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2755" windowHeight="14085"/>
  </bookViews>
  <sheets>
    <sheet name="17-18 Budget" sheetId="1" r:id="rId1"/>
  </sheets>
  <definedNames>
    <definedName name="Report.Begin.Date" localSheetId="0">'17-18 Budget'!TLA.001</definedName>
    <definedName name="Report.Budget.Name" localSheetId="0">'17-18 Budget'!TLA.088</definedName>
    <definedName name="Report.Column.Begin.Date" localSheetId="0">'17-18 Budget'!TLA.091</definedName>
    <definedName name="Report.Column.Code" localSheetId="0">'17-18 Budget'!TLA.055</definedName>
    <definedName name="Report.Column.Description" localSheetId="0">'17-18 Budget'!TLA.056</definedName>
    <definedName name="Report.Column.End.Date" localSheetId="0">'17-18 Budget'!TLA.095</definedName>
    <definedName name="Report.Column.Filter.1.Selection" localSheetId="0">'17-18 Budget'!TLA.067</definedName>
    <definedName name="Report.Column.Filter.2.Selection" localSheetId="0">'17-18 Budget'!TLA.068</definedName>
    <definedName name="Report.Column.Heading.Row" localSheetId="0">'17-18 Budget'!TLA.002</definedName>
    <definedName name="Report.Column.Is.Forecast" localSheetId="0">'17-18 Budget'!TLA.096</definedName>
    <definedName name="Report.Company.Name" localSheetId="0">'17-18 Budget'!TLA.003</definedName>
    <definedName name="Report.Day" localSheetId="0">'17-18 Budget'!TLA.092</definedName>
    <definedName name="Report.DD.1.Description" localSheetId="0">INDEX('17-18 Budget'!TLA.024,1,3)</definedName>
    <definedName name="Report.DD.1.Selection" localSheetId="0">INDEX('17-18 Budget'!TLA.024,1,2)</definedName>
    <definedName name="Report.DD.2.Description" localSheetId="0">INDEX('17-18 Budget'!TLA.024,2,3)</definedName>
    <definedName name="Report.DD.2.Selection" localSheetId="0">INDEX('17-18 Budget'!TLA.024,2,2)</definedName>
    <definedName name="Report.DD.3.Description" localSheetId="0">INDEX('17-18 Budget'!TLA.024,3,3)</definedName>
    <definedName name="Report.DD.3.Selection" localSheetId="0">INDEX('17-18 Budget'!TLA.024,3,2)</definedName>
    <definedName name="Report.DD.4.Description" localSheetId="0">INDEX('17-18 Budget'!TLA.024,4,3)</definedName>
    <definedName name="Report.DD.4.Selection" localSheetId="0">INDEX('17-18 Budget'!TLA.024,4,2)</definedName>
    <definedName name="Report.DD.5.Description" localSheetId="0">INDEX('17-18 Budget'!TLA.024,5,3)</definedName>
    <definedName name="Report.DD.5.Selection" localSheetId="0">INDEX('17-18 Budget'!TLA.024,5,2)</definedName>
    <definedName name="Report.End.Date" localSheetId="0">'17-18 Budget'!TLA.004</definedName>
    <definedName name="Report.Filter.1.Description" localSheetId="0">INDEX('17-18 Budget'!TLA.027,1,5)</definedName>
    <definedName name="Report.Filter.1.Selection" localSheetId="0">INDEX('17-18 Budget'!TLA.027,1,3)</definedName>
    <definedName name="Report.Filter.2.Description" localSheetId="0">INDEX('17-18 Budget'!TLA.028,1,5)</definedName>
    <definedName name="Report.Filter.2.Selection" localSheetId="0">INDEX('17-18 Budget'!TLA.028,1,3)</definedName>
    <definedName name="Report.Filter.3.Description" localSheetId="0">INDEX('17-18 Budget'!TLA.029,1,5)</definedName>
    <definedName name="Report.Filter.3.Selection" localSheetId="0">INDEX('17-18 Budget'!TLA.029,1,3)</definedName>
    <definedName name="Report.Filter.4.Description" localSheetId="0">INDEX('17-18 Budget'!TLA.030,1,5)</definedName>
    <definedName name="Report.Filter.4.Selection" localSheetId="0">INDEX('17-18 Budget'!TLA.030,1,3)</definedName>
    <definedName name="Report.Filter.5.Description" localSheetId="0">INDEX('17-18 Budget'!TLA.031,1,5)</definedName>
    <definedName name="Report.Filter.5.Selection" localSheetId="0">INDEX('17-18 Budget'!TLA.031,1,3)</definedName>
    <definedName name="Report.First.PeriodIndex" localSheetId="0">'17-18 Budget'!TLA.042</definedName>
    <definedName name="Report.Fiscal.Year" localSheetId="0">'17-18 Budget'!TLA.005</definedName>
    <definedName name="Report.Group.Footer.Column" localSheetId="0">'17-18 Budget'!TLA.006</definedName>
    <definedName name="Report.Group.Header.Column" localSheetId="0">'17-18 Budget'!TLA.007</definedName>
    <definedName name="Report.Last.PeriodIndex" localSheetId="0">'17-18 Budget'!TLA.043</definedName>
    <definedName name="Report.Name" localSheetId="0">'17-18 Budget'!TLA.008</definedName>
    <definedName name="Report.Next.Up" localSheetId="0">'17-18 Budget'!A1048576</definedName>
    <definedName name="Report.Parent.Cell.Reference" localSheetId="0">'17-18 Budget'!TLA.009</definedName>
    <definedName name="Report.Parent.Sheet" localSheetId="0">'17-18 Budget'!TLA.010</definedName>
    <definedName name="Report.Period.Number" localSheetId="0">'17-18 Budget'!TLA.011</definedName>
    <definedName name="Report.PostBreak.Begin.Date" localSheetId="0">'17-18 Budget'!TLA.082</definedName>
    <definedName name="Report.PostBreak.Columns" localSheetId="0">'17-18 Budget'!TLA.087</definedName>
    <definedName name="Report.PostBreak.End.Date" localSheetId="0">'17-18 Budget'!TLA.083</definedName>
    <definedName name="Report.PostBreak.Fiscal.Year" localSheetId="0">'17-18 Budget'!TLA.084</definedName>
    <definedName name="Report.PostBreak.Period.Number" localSheetId="0">'17-18 Budget'!TLA.086</definedName>
    <definedName name="Report.PostBreak.PeriodIndex" localSheetId="0">'17-18 Budget'!TLA.081</definedName>
    <definedName name="Report.PostBreak.Quarter" localSheetId="0">'17-18 Budget'!TLA.085</definedName>
    <definedName name="Report.PreBreak.Begin.Date" localSheetId="0">'17-18 Budget'!TLA.075</definedName>
    <definedName name="Report.PreBreak.Columns" localSheetId="0">'17-18 Budget'!TLA.080</definedName>
    <definedName name="Report.PreBreak.End.Date" localSheetId="0">'17-18 Budget'!TLA.076</definedName>
    <definedName name="Report.PreBreak.Fiscal.Year" localSheetId="0">'17-18 Budget'!TLA.077</definedName>
    <definedName name="Report.PreBreak.Period.Number" localSheetId="0">'17-18 Budget'!TLA.079</definedName>
    <definedName name="Report.PreBreak.PeriodIndex" localSheetId="0">'17-18 Budget'!TLA.074</definedName>
    <definedName name="Report.PreBreak.Quarter" localSheetId="0">'17-18 Budget'!TLA.078</definedName>
    <definedName name="Report.Purpose" localSheetId="0">'17-18 Budget'!TLA.012</definedName>
    <definedName name="Report.Quarter" localSheetId="0">'17-18 Budget'!TLA.013</definedName>
    <definedName name="Report.Run.By" localSheetId="0">'17-18 Budget'!TLA.014</definedName>
    <definedName name="Report.Run.Date" localSheetId="0">'17-18 Budget'!TLA.015</definedName>
    <definedName name="Report.Source.Database" localSheetId="0">'17-18 Budget'!TLA.016</definedName>
    <definedName name="Report.Template.Author" localSheetId="0">'17-18 Budget'!TLA.017</definedName>
    <definedName name="Report.Template.Date" localSheetId="0">'17-18 Budget'!TLA.018</definedName>
    <definedName name="Report.Template.Version" localSheetId="0">'17-18 Budget'!TLA.019</definedName>
    <definedName name="Report.Workbook.Generator.Control.Row" localSheetId="0">'17-18 Budget'!TLA.090</definedName>
    <definedName name="TLA.001" localSheetId="0" hidden="1">'17-18 Budget'!#REF!</definedName>
    <definedName name="TLA.002" localSheetId="0" hidden="1">'17-18 Budget'!$A$7:$B$7</definedName>
    <definedName name="TLA.003" localSheetId="0" hidden="1">'17-18 Budget'!#REF!</definedName>
    <definedName name="TLA.004" localSheetId="0" hidden="1">'17-18 Budget'!#REF!</definedName>
    <definedName name="TLA.005" localSheetId="0" hidden="1">'17-18 Budget'!#REF!</definedName>
    <definedName name="TLA.006" localSheetId="0" hidden="1">'17-18 Budget'!#REF!</definedName>
    <definedName name="TLA.007" localSheetId="0" hidden="1">'17-18 Budget'!#REF!</definedName>
    <definedName name="TLA.008" localSheetId="0" hidden="1">'17-18 Budget'!#REF!</definedName>
    <definedName name="TLA.009" localSheetId="0" hidden="1">'17-18 Budget'!#REF!</definedName>
    <definedName name="TLA.010" localSheetId="0" hidden="1">'17-18 Budget'!#REF!</definedName>
    <definedName name="TLA.011" localSheetId="0" hidden="1">'17-18 Budget'!#REF!</definedName>
    <definedName name="TLA.012" localSheetId="0" hidden="1">'17-18 Budget'!#REF!</definedName>
    <definedName name="TLA.013" localSheetId="0" hidden="1">'17-18 Budget'!#REF!</definedName>
    <definedName name="TLA.014" localSheetId="0" hidden="1">'17-18 Budget'!#REF!</definedName>
    <definedName name="TLA.015" localSheetId="0" hidden="1">'17-18 Budget'!#REF!</definedName>
    <definedName name="TLA.016" localSheetId="0" hidden="1">'17-18 Budget'!TLA.016.000&amp;'17-18 Budget'!TLA.016.001&amp;'17-18 Budget'!TLA.016.002&amp;'17-18 Budget'!TLA.016.003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'17-18 Budget'!#REF!</definedName>
    <definedName name="TLA.018" localSheetId="0" hidden="1">'17-18 Budget'!#REF!</definedName>
    <definedName name="TLA.019" localSheetId="0" hidden="1">'17-18 Budget'!#REF!</definedName>
    <definedName name="TLA.020" localSheetId="0" hidden="1">'17-18 Budget'!#REF!</definedName>
    <definedName name="TLA.021" localSheetId="0" hidden="1">'17-18 Budget'!#REF!</definedName>
    <definedName name="TLA.022" localSheetId="0" hidden="1">'17-18 Budget'!$A$1:$C$1</definedName>
    <definedName name="TLA.023" localSheetId="0" hidden="1">'17-18 Budget'!#REF!</definedName>
    <definedName name="TLA.024" localSheetId="0" hidden="1">'17-18 Budget'!#REF!</definedName>
    <definedName name="TLA.025" localSheetId="0" hidden="1">'17-18 Budget'!#REF!</definedName>
    <definedName name="TLA.026" localSheetId="0" hidden="1">'17-18 Budget'!#REF!</definedName>
    <definedName name="TLA.027" localSheetId="0" hidden="1">'17-18 Budget'!#REF!</definedName>
    <definedName name="TLA.028" localSheetId="0" hidden="1">'17-18 Budget'!#REF!</definedName>
    <definedName name="TLA.029" localSheetId="0" hidden="1">'17-18 Budget'!#REF!</definedName>
    <definedName name="TLA.030" localSheetId="0" hidden="1">'17-18 Budget'!#REF!</definedName>
    <definedName name="TLA.031" localSheetId="0" hidden="1">'17-18 Budget'!#REF!</definedName>
    <definedName name="TLA.032" localSheetId="0" hidden="1">'17-18 Budget'!#REF!</definedName>
    <definedName name="TLA.033" localSheetId="0" hidden="1">'17-18 Budget'!#REF!</definedName>
    <definedName name="TLA.034" localSheetId="0" hidden="1">'17-18 Budget'!#REF!</definedName>
    <definedName name="TLA.035" localSheetId="0" hidden="1">'17-18 Budget'!#REF!</definedName>
    <definedName name="TLA.036" localSheetId="0" hidden="1">'17-18 Budget'!#REF!</definedName>
    <definedName name="TLA.037" localSheetId="0" hidden="1">'17-18 Budget'!#REF!</definedName>
    <definedName name="TLA.038" localSheetId="0" hidden="1">'17-18 Budget'!#REF!</definedName>
    <definedName name="TLA.039" localSheetId="0" hidden="1">'17-18 Budget'!#REF!</definedName>
    <definedName name="TLA.040" localSheetId="0" hidden="1">'17-18 Budget'!#REF!</definedName>
    <definedName name="TLA.041" localSheetId="0" hidden="1">'17-18 Budget'!#REF!</definedName>
    <definedName name="TLA.042" localSheetId="0" hidden="1">'17-18 Budget'!#REF!</definedName>
    <definedName name="TLA.043" localSheetId="0" hidden="1">'17-18 Budget'!#REF!</definedName>
    <definedName name="TLA.044" localSheetId="0" hidden="1">'17-18 Budget'!#REF!</definedName>
    <definedName name="TLA.045" localSheetId="0" hidden="1">'17-18 Budget'!#REF!</definedName>
    <definedName name="TLA.046" localSheetId="0" hidden="1">'17-18 Budget'!#REF!</definedName>
    <definedName name="TLA.047" localSheetId="0" hidden="1">'17-18 Budget'!#REF!</definedName>
    <definedName name="TLA.048" localSheetId="0" hidden="1">'17-18 Budget'!#REF!</definedName>
    <definedName name="TLA.049" localSheetId="0" hidden="1">'17-18 Budget'!#REF!</definedName>
    <definedName name="TLA.050" localSheetId="0" hidden="1">-1</definedName>
    <definedName name="TLA.051" localSheetId="0" hidden="1">0</definedName>
    <definedName name="TLA.053" localSheetId="0" hidden="1">'17-18 Budget'!#REF!</definedName>
    <definedName name="TLA.055" localSheetId="0" hidden="1">'17-18 Budget'!#REF!</definedName>
    <definedName name="TLA.056" localSheetId="0" hidden="1">'17-18 Budget'!#REF!</definedName>
    <definedName name="TLA.067" localSheetId="0" hidden="1">'17-18 Budget'!#REF!</definedName>
    <definedName name="TLA.068" localSheetId="0" hidden="1">'17-18 Budget'!#REF!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'17-18 Budget'!#REF!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'17-18 Budget'!#REF!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'17-18 Budget'!#REF!</definedName>
    <definedName name="TLA.096" localSheetId="0" hidden="1">'17-18 Budget'!#REF!</definedName>
  </definedNames>
  <calcPr calcId="145621"/>
</workbook>
</file>

<file path=xl/calcChain.xml><?xml version="1.0" encoding="utf-8"?>
<calcChain xmlns="http://schemas.openxmlformats.org/spreadsheetml/2006/main">
  <c r="E64" i="1" l="1"/>
  <c r="D64" i="1"/>
  <c r="C64" i="1"/>
  <c r="E57" i="1"/>
  <c r="D57" i="1"/>
  <c r="D60" i="1" s="1"/>
  <c r="D66" i="1" s="1"/>
  <c r="C57" i="1"/>
  <c r="E46" i="1"/>
  <c r="E60" i="1" s="1"/>
  <c r="E66" i="1" s="1"/>
  <c r="D46" i="1"/>
  <c r="C46" i="1"/>
  <c r="C60" i="1" s="1"/>
  <c r="C66" i="1" s="1"/>
  <c r="E28" i="1" l="1"/>
  <c r="D28" i="1"/>
  <c r="E21" i="1"/>
  <c r="E30" i="1" s="1"/>
  <c r="D21" i="1"/>
  <c r="D24" i="1" s="1"/>
  <c r="E12" i="1"/>
  <c r="D12" i="1"/>
  <c r="C28" i="1"/>
  <c r="C21" i="1"/>
  <c r="C30" i="1" s="1"/>
  <c r="C12" i="1"/>
  <c r="C33" i="1" l="1"/>
  <c r="D30" i="1"/>
  <c r="D33" i="1" s="1"/>
  <c r="E33" i="1"/>
  <c r="E24" i="1"/>
  <c r="C24" i="1"/>
</calcChain>
</file>

<file path=xl/sharedStrings.xml><?xml version="1.0" encoding="utf-8"?>
<sst xmlns="http://schemas.openxmlformats.org/spreadsheetml/2006/main" count="91" uniqueCount="56">
  <si>
    <t>Faculty Student Association of DMC-Student Activity Fund</t>
  </si>
  <si>
    <t>Account</t>
  </si>
  <si>
    <t>Description</t>
  </si>
  <si>
    <t>Certified Budget 2016-2017</t>
  </si>
  <si>
    <t>Income</t>
  </si>
  <si>
    <t>40-40001-018-30001</t>
  </si>
  <si>
    <t xml:space="preserve">1ST YR SNS ROLLOVER                             </t>
  </si>
  <si>
    <t>40-70278-012-30001</t>
  </si>
  <si>
    <t xml:space="preserve">1ST YR SNS ALLOCATION FROM MSC                                       </t>
  </si>
  <si>
    <t>Total Income</t>
  </si>
  <si>
    <t>Program Expenses</t>
  </si>
  <si>
    <t>40-70108-018-30001</t>
  </si>
  <si>
    <t xml:space="preserve">GENERAL MANAGER                                      </t>
  </si>
  <si>
    <t>40-70042-018-30001</t>
  </si>
  <si>
    <t xml:space="preserve">CLASS MANAGER                                        </t>
  </si>
  <si>
    <t>40-70216-018-30001</t>
  </si>
  <si>
    <t xml:space="preserve">TRANSCRIBER SUPERVISOR                               </t>
  </si>
  <si>
    <t>40-70159-018-30001</t>
  </si>
  <si>
    <t xml:space="preserve">PAYROLL SUPERVISOR                                   </t>
  </si>
  <si>
    <t>40-70008-018-30001</t>
  </si>
  <si>
    <t xml:space="preserve">ACCOUNTING FEE                                       </t>
  </si>
  <si>
    <t>40-70127-018-30001</t>
  </si>
  <si>
    <t xml:space="preserve">LECTURE FEE (Avg. $60)                                    </t>
  </si>
  <si>
    <t>Total Program Expense</t>
  </si>
  <si>
    <t>Balance Before Reserves</t>
  </si>
  <si>
    <t>Reserves:</t>
  </si>
  <si>
    <t>40-30008-018-30001</t>
  </si>
  <si>
    <t>RESERVE FUND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</si>
  <si>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</si>
  <si>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</si>
  <si>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</si>
  <si>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</si>
  <si>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BUDGET TEMPLATE</t>
  </si>
  <si>
    <t>FY 2018 = June 1, 2017 through May 31, 2018</t>
  </si>
  <si>
    <t>Comments</t>
  </si>
  <si>
    <t>Curent YTD @ 3/31/17</t>
  </si>
  <si>
    <t>Budget
FYE 2018</t>
  </si>
  <si>
    <r>
      <rPr>
        <sz val="9"/>
        <rFont val="Arial"/>
        <family val="2"/>
      </rPr>
      <t xml:space="preserve">Submit for certification by deadline: Fri May 5, 2017. Submit to FSA Office (1) this budget with (2) completed </t>
    </r>
    <r>
      <rPr>
        <u/>
        <sz val="9"/>
        <color theme="10"/>
        <rFont val="Arial"/>
        <family val="2"/>
      </rPr>
      <t>Budget Agreement Form (link)</t>
    </r>
    <r>
      <rPr>
        <sz val="9"/>
        <color theme="10"/>
        <rFont val="Arial"/>
        <family val="2"/>
      </rPr>
      <t xml:space="preserve"> </t>
    </r>
    <r>
      <rPr>
        <sz val="9"/>
        <rFont val="Arial"/>
        <family val="2"/>
      </rPr>
      <t xml:space="preserve">and (3) </t>
    </r>
    <r>
      <rPr>
        <u/>
        <sz val="9"/>
        <rFont val="Arial"/>
        <family val="2"/>
      </rPr>
      <t>signed meeting minutes</t>
    </r>
    <r>
      <rPr>
        <sz val="9"/>
        <rFont val="Arial"/>
        <family val="2"/>
      </rPr>
      <t xml:space="preserve"> at which the council approved this budget. FSA will return a certifed budget to the Council officers once final fiscal year end (May 31) balances are known.</t>
    </r>
  </si>
  <si>
    <r>
      <t xml:space="preserve">Instructions: Fill in </t>
    </r>
    <r>
      <rPr>
        <b/>
        <u/>
        <sz val="8"/>
        <rFont val="Arial"/>
        <family val="2"/>
      </rPr>
      <t>Column E (Budget)</t>
    </r>
    <r>
      <rPr>
        <sz val="8"/>
        <rFont val="Arial"/>
        <family val="2"/>
      </rPr>
      <t>.  Insert additional rows where necessary-Any needed new account #s will be inserted when budget is certified. Subotal and Total fields have calculated formulas- do not alter these fields.</t>
    </r>
  </si>
  <si>
    <t>Formula Cell- Do not alter</t>
  </si>
  <si>
    <t>estimate any current yr funds not spent as of 5/31/17 . If a current year expense will be paid after 5/31/17, be sure to add an expense row for it.</t>
  </si>
  <si>
    <t>Certified Budget FYE 2017</t>
  </si>
  <si>
    <t>Curent YTD Actual @3/31/17</t>
  </si>
  <si>
    <t>40-40001-017-30001</t>
  </si>
  <si>
    <t>2ND YR SNS ROLLOVER</t>
  </si>
  <si>
    <t>40-70279-012-30001</t>
  </si>
  <si>
    <t>2ND YR SNS ALLOCATION FROM MSC</t>
  </si>
  <si>
    <t>40-70108-017-30001</t>
  </si>
  <si>
    <t>40-70042-017-30001</t>
  </si>
  <si>
    <t>40-70216-017-30001</t>
  </si>
  <si>
    <t>40-70159-017-30001</t>
  </si>
  <si>
    <t>40-70008-017-30001</t>
  </si>
  <si>
    <t>40-70127-017-30001</t>
  </si>
  <si>
    <t>40-30008-017-30001</t>
  </si>
  <si>
    <r>
      <t xml:space="preserve">Medical Student Council Student Notetaking Service </t>
    </r>
    <r>
      <rPr>
        <b/>
        <sz val="12"/>
        <color rgb="FFFF0000"/>
        <rFont val="Arial"/>
        <family val="2"/>
      </rPr>
      <t>2nd YR (MSC-SNS2)</t>
    </r>
  </si>
  <si>
    <r>
      <t xml:space="preserve">Medical Student Council Student Notetaking Service </t>
    </r>
    <r>
      <rPr>
        <b/>
        <sz val="12"/>
        <color rgb="FFFF0000"/>
        <rFont val="Arial"/>
        <family val="2"/>
      </rPr>
      <t>1st YR (MSC-SNS1)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</si>
</sst>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18" x14ac:knownFonts="1">
    <font>
      <sz val="10"/>
      <name val="Arial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  <font>
      <sz val="9"/>
      <color theme="10"/>
      <name val="Arial"/>
      <family val="2"/>
    </font>
    <font>
      <u/>
      <sz val="9"/>
      <name val="Arial"/>
      <family val="2"/>
    </font>
    <font>
      <i/>
      <sz val="8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1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1" fillId="0" borderId="0" xfId="0" applyNumberFormat="1" applyFont="1" applyBorder="1" applyAlignment="1"/>
    <xf numFmtId="0" fontId="3" fillId="0" borderId="1" xfId="0" applyNumberFormat="1" applyFont="1" applyBorder="1"/>
    <xf numFmtId="39" fontId="3" fillId="0" borderId="1" xfId="0" applyNumberFormat="1" applyFont="1" applyBorder="1" applyAlignment="1">
      <alignment horizontal="center" wrapText="1"/>
    </xf>
    <xf numFmtId="0" fontId="4" fillId="0" borderId="0" xfId="0" applyNumberFormat="1" applyFont="1" applyBorder="1"/>
    <xf numFmtId="39" fontId="4" fillId="0" borderId="0" xfId="0" applyNumberFormat="1" applyFont="1" applyBorder="1"/>
    <xf numFmtId="165" fontId="0" fillId="0" borderId="0" xfId="0" applyNumberFormat="1" applyBorder="1"/>
    <xf numFmtId="0" fontId="3" fillId="0" borderId="0" xfId="0" applyNumberFormat="1" applyFont="1" applyFill="1" applyBorder="1"/>
    <xf numFmtId="0" fontId="5" fillId="0" borderId="0" xfId="0" applyNumberFormat="1" applyFont="1" applyFill="1" applyBorder="1"/>
    <xf numFmtId="39" fontId="5" fillId="0" borderId="0" xfId="0" applyNumberFormat="1" applyFont="1" applyFill="1" applyBorder="1"/>
    <xf numFmtId="0" fontId="5" fillId="0" borderId="0" xfId="0" quotePrefix="1" applyNumberFormat="1" applyFont="1" applyFill="1" applyBorder="1"/>
    <xf numFmtId="44" fontId="5" fillId="0" borderId="0" xfId="2" applyFont="1" applyFill="1" applyBorder="1"/>
    <xf numFmtId="44" fontId="5" fillId="0" borderId="0" xfId="2" applyFont="1" applyBorder="1"/>
    <xf numFmtId="43" fontId="5" fillId="0" borderId="1" xfId="1" applyFont="1" applyFill="1" applyBorder="1"/>
    <xf numFmtId="43" fontId="5" fillId="0" borderId="1" xfId="1" applyFont="1" applyBorder="1"/>
    <xf numFmtId="44" fontId="3" fillId="0" borderId="0" xfId="2" applyFont="1" applyFill="1" applyBorder="1"/>
    <xf numFmtId="44" fontId="3" fillId="0" borderId="0" xfId="2" applyFont="1" applyBorder="1"/>
    <xf numFmtId="39" fontId="3" fillId="0" borderId="0" xfId="0" applyNumberFormat="1" applyFont="1" applyBorder="1"/>
    <xf numFmtId="43" fontId="5" fillId="0" borderId="0" xfId="1" applyFont="1" applyFill="1" applyBorder="1"/>
    <xf numFmtId="43" fontId="5" fillId="0" borderId="0" xfId="1" applyFont="1" applyBorder="1"/>
    <xf numFmtId="0" fontId="5" fillId="0" borderId="0" xfId="0" applyNumberFormat="1" applyFont="1" applyBorder="1"/>
    <xf numFmtId="44" fontId="3" fillId="0" borderId="0" xfId="0" applyNumberFormat="1" applyFont="1" applyFill="1" applyBorder="1"/>
    <xf numFmtId="0" fontId="3" fillId="0" borderId="0" xfId="0" applyFont="1" applyBorder="1"/>
    <xf numFmtId="39" fontId="5" fillId="0" borderId="0" xfId="0" applyNumberFormat="1" applyFont="1" applyBorder="1"/>
    <xf numFmtId="165" fontId="3" fillId="0" borderId="0" xfId="0" applyNumberFormat="1" applyFont="1" applyBorder="1"/>
    <xf numFmtId="0" fontId="0" fillId="0" borderId="0" xfId="0" applyFill="1" applyBorder="1"/>
    <xf numFmtId="39" fontId="3" fillId="0" borderId="0" xfId="0" applyNumberFormat="1" applyFont="1" applyFill="1" applyBorder="1"/>
    <xf numFmtId="43" fontId="3" fillId="0" borderId="0" xfId="1" applyFont="1" applyBorder="1"/>
    <xf numFmtId="39" fontId="0" fillId="0" borderId="0" xfId="0" applyNumberFormat="1" applyBorder="1"/>
    <xf numFmtId="39" fontId="0" fillId="0" borderId="1" xfId="0" applyNumberFormat="1" applyBorder="1"/>
    <xf numFmtId="165" fontId="0" fillId="0" borderId="1" xfId="0" applyNumberFormat="1" applyBorder="1"/>
    <xf numFmtId="0" fontId="0" fillId="0" borderId="1" xfId="0" applyBorder="1"/>
    <xf numFmtId="44" fontId="3" fillId="0" borderId="2" xfId="2" applyFont="1" applyBorder="1"/>
    <xf numFmtId="0" fontId="6" fillId="0" borderId="0" xfId="0" applyFont="1" applyBorder="1"/>
    <xf numFmtId="165" fontId="3" fillId="0" borderId="1" xfId="0" applyNumberFormat="1" applyFont="1" applyBorder="1" applyAlignment="1">
      <alignment horizontal="center" wrapText="1"/>
    </xf>
    <xf numFmtId="0" fontId="16" fillId="0" borderId="0" xfId="0" applyFont="1" applyBorder="1"/>
    <xf numFmtId="7" fontId="3" fillId="0" borderId="1" xfId="0" applyNumberFormat="1" applyFont="1" applyBorder="1" applyAlignment="1">
      <alignment horizontal="center" wrapText="1"/>
    </xf>
    <xf numFmtId="7" fontId="5" fillId="0" borderId="0" xfId="0" applyNumberFormat="1" applyFont="1" applyFill="1" applyBorder="1"/>
    <xf numFmtId="7" fontId="0" fillId="0" borderId="0" xfId="0" applyNumberFormat="1" applyBorder="1"/>
    <xf numFmtId="7" fontId="4" fillId="0" borderId="0" xfId="0" applyNumberFormat="1" applyFont="1" applyBorder="1"/>
    <xf numFmtId="7" fontId="3" fillId="0" borderId="0" xfId="0" applyNumberFormat="1" applyFont="1" applyBorder="1"/>
    <xf numFmtId="0" fontId="6" fillId="0" borderId="0" xfId="0" applyNumberFormat="1" applyFont="1" applyFill="1" applyBorder="1"/>
    <xf numFmtId="7" fontId="6" fillId="0" borderId="0" xfId="0" applyNumberFormat="1" applyFont="1" applyFill="1" applyBorder="1"/>
    <xf numFmtId="7" fontId="5" fillId="0" borderId="0" xfId="0" applyNumberFormat="1" applyFont="1" applyBorder="1"/>
    <xf numFmtId="43" fontId="3" fillId="0" borderId="0" xfId="1" applyFont="1" applyFill="1" applyBorder="1"/>
    <xf numFmtId="7" fontId="0" fillId="0" borderId="1" xfId="0" applyNumberFormat="1" applyBorder="1"/>
    <xf numFmtId="7" fontId="3" fillId="0" borderId="1" xfId="0" applyNumberFormat="1" applyFont="1" applyBorder="1"/>
    <xf numFmtId="43" fontId="2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left" wrapText="1"/>
    </xf>
    <xf numFmtId="0" fontId="12" fillId="0" borderId="0" xfId="12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0" borderId="5" xfId="0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left" wrapText="1"/>
    </xf>
    <xf numFmtId="164" fontId="9" fillId="0" borderId="7" xfId="0" applyNumberFormat="1" applyFont="1" applyBorder="1" applyAlignment="1">
      <alignment horizontal="left" wrapText="1"/>
    </xf>
    <xf numFmtId="0" fontId="12" fillId="0" borderId="6" xfId="12" applyFont="1" applyBorder="1" applyAlignment="1">
      <alignment horizontal="left" vertical="center" wrapText="1"/>
    </xf>
    <xf numFmtId="0" fontId="12" fillId="0" borderId="7" xfId="12" applyFont="1" applyBorder="1" applyAlignment="1">
      <alignment horizontal="left" vertical="center" wrapText="1"/>
    </xf>
    <xf numFmtId="0" fontId="3" fillId="0" borderId="8" xfId="0" applyNumberFormat="1" applyFont="1" applyBorder="1"/>
    <xf numFmtId="0" fontId="3" fillId="0" borderId="9" xfId="0" applyFont="1" applyBorder="1"/>
    <xf numFmtId="0" fontId="4" fillId="0" borderId="6" xfId="0" applyNumberFormat="1" applyFont="1" applyBorder="1"/>
    <xf numFmtId="0" fontId="0" fillId="0" borderId="7" xfId="0" applyBorder="1"/>
    <xf numFmtId="0" fontId="3" fillId="0" borderId="6" xfId="0" applyNumberFormat="1" applyFont="1" applyFill="1" applyBorder="1"/>
    <xf numFmtId="0" fontId="5" fillId="0" borderId="6" xfId="0" quotePrefix="1" applyNumberFormat="1" applyFont="1" applyFill="1" applyBorder="1"/>
    <xf numFmtId="0" fontId="9" fillId="0" borderId="7" xfId="0" applyFont="1" applyFill="1" applyBorder="1" applyAlignment="1">
      <alignment wrapText="1"/>
    </xf>
    <xf numFmtId="0" fontId="16" fillId="0" borderId="7" xfId="0" applyFont="1" applyBorder="1"/>
    <xf numFmtId="0" fontId="5" fillId="0" borderId="6" xfId="0" applyNumberFormat="1" applyFont="1" applyFill="1" applyBorder="1"/>
    <xf numFmtId="0" fontId="3" fillId="0" borderId="6" xfId="0" applyFont="1" applyBorder="1"/>
    <xf numFmtId="0" fontId="3" fillId="0" borderId="7" xfId="0" applyFont="1" applyBorder="1"/>
    <xf numFmtId="0" fontId="5" fillId="0" borderId="6" xfId="0" applyNumberFormat="1" applyFont="1" applyBorder="1"/>
    <xf numFmtId="0" fontId="3" fillId="0" borderId="6" xfId="0" applyFont="1" applyFill="1" applyBorder="1"/>
    <xf numFmtId="0" fontId="0" fillId="0" borderId="6" xfId="0" applyBorder="1"/>
    <xf numFmtId="0" fontId="3" fillId="0" borderId="10" xfId="0" applyFont="1" applyBorder="1"/>
    <xf numFmtId="0" fontId="0" fillId="0" borderId="11" xfId="0" applyBorder="1"/>
    <xf numFmtId="44" fontId="3" fillId="0" borderId="11" xfId="2" applyFont="1" applyBorder="1"/>
    <xf numFmtId="0" fontId="16" fillId="0" borderId="12" xfId="0" applyFont="1" applyBorder="1"/>
    <xf numFmtId="0" fontId="1" fillId="0" borderId="5" xfId="0" applyNumberFormat="1" applyFont="1" applyBorder="1" applyAlignment="1">
      <alignment horizontal="center"/>
    </xf>
    <xf numFmtId="39" fontId="0" fillId="0" borderId="7" xfId="0" applyNumberFormat="1" applyBorder="1"/>
    <xf numFmtId="0" fontId="5" fillId="0" borderId="6" xfId="0" applyFont="1" applyFill="1" applyBorder="1"/>
    <xf numFmtId="0" fontId="0" fillId="0" borderId="10" xfId="0" applyBorder="1"/>
    <xf numFmtId="7" fontId="0" fillId="0" borderId="11" xfId="0" applyNumberFormat="1" applyBorder="1"/>
    <xf numFmtId="165" fontId="0" fillId="0" borderId="11" xfId="0" applyNumberFormat="1" applyBorder="1"/>
    <xf numFmtId="0" fontId="0" fillId="0" borderId="12" xfId="0" applyBorder="1"/>
    <xf numFmtId="0" fontId="3" fillId="0" borderId="11" xfId="0" applyFont="1" applyBorder="1"/>
    <xf numFmtId="44" fontId="3" fillId="0" borderId="11" xfId="0" applyNumberFormat="1" applyFont="1" applyBorder="1"/>
    <xf numFmtId="44" fontId="0" fillId="0" borderId="11" xfId="0" applyNumberFormat="1" applyBorder="1"/>
  </cellXfs>
  <cellStyles count="13">
    <cellStyle name="Comma" xfId="1" builtinId="3"/>
    <cellStyle name="Currency" xfId="2" builtinId="4"/>
    <cellStyle name="Currency 2" xfId="3"/>
    <cellStyle name="Hyperlink" xfId="12" builtinId="8"/>
    <cellStyle name="Normal" xfId="0" builtinId="0"/>
    <cellStyle name="Normal 2" xfId="4"/>
    <cellStyle name="Normal 2 2" xfId="5"/>
    <cellStyle name="Normal 2_MS SNS 16-17 Budget worksheet" xfId="6"/>
    <cellStyle name="Normal 3" xfId="7"/>
    <cellStyle name="Normal 4" xfId="8"/>
    <cellStyle name="Normal 5" xfId="9"/>
    <cellStyle name="Normal 6" xfId="10"/>
    <cellStyle name="Normal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ownstate.edu/fsa/documents/SAFBudgetRequestandAgreementForm.pdf" TargetMode="External"/><Relationship Id="rId1" Type="http://schemas.openxmlformats.org/officeDocument/2006/relationships/hyperlink" Target="http://downstate.edu/fsa/documents/SAFBudgetRequestandAgreementFor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tabSelected="1" zoomScaleNormal="100" workbookViewId="0">
      <selection activeCell="I45" sqref="I45"/>
    </sheetView>
  </sheetViews>
  <sheetFormatPr defaultRowHeight="12.75" x14ac:dyDescent="0.2"/>
  <cols>
    <col min="1" max="1" width="33" style="1" customWidth="1"/>
    <col min="2" max="2" width="40" style="1" customWidth="1"/>
    <col min="3" max="3" width="15.7109375" style="29" customWidth="1"/>
    <col min="4" max="4" width="15.7109375" style="7" customWidth="1"/>
    <col min="5" max="5" width="15.7109375" style="1" customWidth="1"/>
    <col min="6" max="6" width="28.28515625" style="1" customWidth="1"/>
    <col min="7" max="16" width="9.140625" style="1"/>
    <col min="17" max="37" width="8.7109375" style="1" customWidth="1"/>
    <col min="38" max="16384" width="9.140625" style="1"/>
  </cols>
  <sheetData>
    <row r="1" spans="1:7" ht="15.75" x14ac:dyDescent="0.25">
      <c r="A1" s="53" t="s">
        <v>0</v>
      </c>
      <c r="B1" s="54"/>
      <c r="C1" s="54"/>
      <c r="D1" s="54"/>
      <c r="E1" s="54"/>
      <c r="F1" s="55"/>
    </row>
    <row r="2" spans="1:7" ht="15.75" x14ac:dyDescent="0.25">
      <c r="A2" s="56" t="s">
        <v>55</v>
      </c>
      <c r="B2" s="49"/>
      <c r="C2" s="49"/>
      <c r="D2" s="49"/>
      <c r="E2" s="49"/>
      <c r="F2" s="57"/>
    </row>
    <row r="3" spans="1:7" ht="15.75" x14ac:dyDescent="0.25">
      <c r="A3" s="56" t="s">
        <v>33</v>
      </c>
      <c r="B3" s="49"/>
      <c r="C3" s="49"/>
      <c r="D3" s="49"/>
      <c r="E3" s="49"/>
      <c r="F3" s="57"/>
    </row>
    <row r="4" spans="1:7" s="2" customFormat="1" ht="15.75" x14ac:dyDescent="0.25">
      <c r="A4" s="58" t="s">
        <v>32</v>
      </c>
      <c r="B4" s="50"/>
      <c r="C4" s="50"/>
      <c r="D4" s="50"/>
      <c r="E4" s="50"/>
      <c r="F4" s="59"/>
    </row>
    <row r="5" spans="1:7" customFormat="1" ht="22.5" customHeight="1" x14ac:dyDescent="0.2">
      <c r="A5" s="60" t="s">
        <v>38</v>
      </c>
      <c r="B5" s="51"/>
      <c r="C5" s="51"/>
      <c r="D5" s="51"/>
      <c r="E5" s="51"/>
      <c r="F5" s="61"/>
      <c r="G5" s="1"/>
    </row>
    <row r="6" spans="1:7" customFormat="1" ht="28.5" customHeight="1" x14ac:dyDescent="0.2">
      <c r="A6" s="62" t="s">
        <v>37</v>
      </c>
      <c r="B6" s="52"/>
      <c r="C6" s="52"/>
      <c r="D6" s="52"/>
      <c r="E6" s="52"/>
      <c r="F6" s="63"/>
      <c r="G6" s="1"/>
    </row>
    <row r="7" spans="1:7" ht="26.25" customHeight="1" x14ac:dyDescent="0.2">
      <c r="A7" s="64" t="s">
        <v>1</v>
      </c>
      <c r="B7" s="3" t="s">
        <v>2</v>
      </c>
      <c r="C7" s="4" t="s">
        <v>3</v>
      </c>
      <c r="D7" s="35" t="s">
        <v>35</v>
      </c>
      <c r="E7" s="4" t="s">
        <v>36</v>
      </c>
      <c r="F7" s="65" t="s">
        <v>34</v>
      </c>
    </row>
    <row r="8" spans="1:7" x14ac:dyDescent="0.2">
      <c r="A8" s="66"/>
      <c r="B8" s="5"/>
      <c r="C8" s="6"/>
      <c r="F8" s="67"/>
    </row>
    <row r="9" spans="1:7" x14ac:dyDescent="0.2">
      <c r="A9" s="68" t="s">
        <v>4</v>
      </c>
      <c r="B9" s="9"/>
      <c r="C9" s="10"/>
      <c r="F9" s="67"/>
    </row>
    <row r="10" spans="1:7" ht="47.25" customHeight="1" x14ac:dyDescent="0.2">
      <c r="A10" s="69" t="s">
        <v>5</v>
      </c>
      <c r="B10" s="9" t="s">
        <v>6</v>
      </c>
      <c r="C10" s="12">
        <v>3165</v>
      </c>
      <c r="D10" s="13">
        <v>3164.89</v>
      </c>
      <c r="E10" s="13">
        <v>0</v>
      </c>
      <c r="F10" s="70" t="s">
        <v>40</v>
      </c>
    </row>
    <row r="11" spans="1:7" x14ac:dyDescent="0.2">
      <c r="A11" s="69" t="s">
        <v>7</v>
      </c>
      <c r="B11" s="9" t="s">
        <v>8</v>
      </c>
      <c r="C11" s="14">
        <v>22441</v>
      </c>
      <c r="D11" s="15">
        <v>22441</v>
      </c>
      <c r="E11" s="15">
        <v>0</v>
      </c>
      <c r="F11" s="67"/>
    </row>
    <row r="12" spans="1:7" x14ac:dyDescent="0.2">
      <c r="A12" s="68" t="s">
        <v>9</v>
      </c>
      <c r="B12" s="8"/>
      <c r="C12" s="16">
        <f>SUM(C10:C11)</f>
        <v>25606</v>
      </c>
      <c r="D12" s="16">
        <f t="shared" ref="D12:E12" si="0">SUM(D10:D11)</f>
        <v>25605.89</v>
      </c>
      <c r="E12" s="16">
        <f t="shared" si="0"/>
        <v>0</v>
      </c>
      <c r="F12" s="71" t="s">
        <v>39</v>
      </c>
    </row>
    <row r="13" spans="1:7" x14ac:dyDescent="0.2">
      <c r="A13" s="68"/>
      <c r="B13" s="8"/>
      <c r="C13" s="16"/>
      <c r="D13" s="16"/>
      <c r="E13" s="16"/>
      <c r="F13" s="67"/>
    </row>
    <row r="14" spans="1:7" x14ac:dyDescent="0.2">
      <c r="A14" s="68" t="s">
        <v>10</v>
      </c>
      <c r="B14" s="48"/>
      <c r="C14" s="48"/>
      <c r="D14" s="48"/>
      <c r="E14" s="48"/>
      <c r="F14" s="67"/>
    </row>
    <row r="15" spans="1:7" x14ac:dyDescent="0.2">
      <c r="A15" s="72" t="s">
        <v>11</v>
      </c>
      <c r="B15" s="11" t="s">
        <v>12</v>
      </c>
      <c r="C15" s="12">
        <v>880</v>
      </c>
      <c r="D15" s="13">
        <v>400</v>
      </c>
      <c r="E15" s="13">
        <v>0</v>
      </c>
      <c r="F15" s="67"/>
    </row>
    <row r="16" spans="1:7" x14ac:dyDescent="0.2">
      <c r="A16" s="72" t="s">
        <v>13</v>
      </c>
      <c r="B16" s="11" t="s">
        <v>14</v>
      </c>
      <c r="C16" s="19">
        <v>1250</v>
      </c>
      <c r="D16" s="20">
        <v>1000</v>
      </c>
      <c r="E16" s="20">
        <v>0</v>
      </c>
      <c r="F16" s="67"/>
    </row>
    <row r="17" spans="1:6" x14ac:dyDescent="0.2">
      <c r="A17" s="72" t="s">
        <v>15</v>
      </c>
      <c r="B17" s="11" t="s">
        <v>16</v>
      </c>
      <c r="C17" s="19">
        <v>1250</v>
      </c>
      <c r="D17" s="20">
        <v>1400</v>
      </c>
      <c r="E17" s="20">
        <v>0</v>
      </c>
      <c r="F17" s="67"/>
    </row>
    <row r="18" spans="1:6" x14ac:dyDescent="0.2">
      <c r="A18" s="72" t="s">
        <v>17</v>
      </c>
      <c r="B18" s="11" t="s">
        <v>18</v>
      </c>
      <c r="C18" s="19">
        <v>220</v>
      </c>
      <c r="D18" s="20">
        <v>0</v>
      </c>
      <c r="E18" s="20">
        <v>0</v>
      </c>
      <c r="F18" s="67"/>
    </row>
    <row r="19" spans="1:6" x14ac:dyDescent="0.2">
      <c r="A19" s="72" t="s">
        <v>19</v>
      </c>
      <c r="B19" s="11" t="s">
        <v>20</v>
      </c>
      <c r="C19" s="19">
        <v>1015</v>
      </c>
      <c r="D19" s="20">
        <v>1015</v>
      </c>
      <c r="E19" s="20">
        <v>0</v>
      </c>
      <c r="F19" s="67"/>
    </row>
    <row r="20" spans="1:6" x14ac:dyDescent="0.2">
      <c r="A20" s="72" t="s">
        <v>21</v>
      </c>
      <c r="B20" s="11" t="s">
        <v>22</v>
      </c>
      <c r="C20" s="14">
        <v>16800</v>
      </c>
      <c r="D20" s="15">
        <v>10606.03</v>
      </c>
      <c r="E20" s="15">
        <v>0</v>
      </c>
      <c r="F20" s="67"/>
    </row>
    <row r="21" spans="1:6" x14ac:dyDescent="0.2">
      <c r="A21" s="68" t="s">
        <v>23</v>
      </c>
      <c r="B21" s="21"/>
      <c r="C21" s="22">
        <f>SUM(C15:C20)</f>
        <v>21415</v>
      </c>
      <c r="D21" s="22">
        <f t="shared" ref="D21:E21" si="1">SUM(D15:D20)</f>
        <v>14421.03</v>
      </c>
      <c r="E21" s="22">
        <f t="shared" si="1"/>
        <v>0</v>
      </c>
      <c r="F21" s="71" t="s">
        <v>39</v>
      </c>
    </row>
    <row r="22" spans="1:6" s="23" customFormat="1" x14ac:dyDescent="0.2">
      <c r="A22" s="73"/>
      <c r="C22" s="24"/>
      <c r="D22" s="25"/>
      <c r="E22" s="18"/>
      <c r="F22" s="74"/>
    </row>
    <row r="23" spans="1:6" x14ac:dyDescent="0.2">
      <c r="A23" s="75"/>
      <c r="B23" s="26"/>
      <c r="C23" s="27"/>
      <c r="E23" s="18"/>
      <c r="F23" s="67"/>
    </row>
    <row r="24" spans="1:6" x14ac:dyDescent="0.2">
      <c r="A24" s="76" t="s">
        <v>24</v>
      </c>
      <c r="C24" s="28">
        <f>C12-C21</f>
        <v>4191</v>
      </c>
      <c r="D24" s="28">
        <f>D12-D21</f>
        <v>11184.859999999999</v>
      </c>
      <c r="E24" s="28">
        <f>E12-E21</f>
        <v>0</v>
      </c>
      <c r="F24" s="71" t="s">
        <v>39</v>
      </c>
    </row>
    <row r="25" spans="1:6" x14ac:dyDescent="0.2">
      <c r="A25" s="76"/>
      <c r="E25" s="24"/>
      <c r="F25" s="67"/>
    </row>
    <row r="26" spans="1:6" x14ac:dyDescent="0.2">
      <c r="A26" s="76" t="s">
        <v>25</v>
      </c>
      <c r="E26" s="24"/>
      <c r="F26" s="67"/>
    </row>
    <row r="27" spans="1:6" x14ac:dyDescent="0.2">
      <c r="A27" s="77" t="s">
        <v>26</v>
      </c>
      <c r="B27" s="1" t="s">
        <v>27</v>
      </c>
      <c r="C27" s="15">
        <v>4191</v>
      </c>
      <c r="D27" s="15">
        <v>0</v>
      </c>
      <c r="E27" s="15">
        <v>0</v>
      </c>
      <c r="F27" s="67"/>
    </row>
    <row r="28" spans="1:6" x14ac:dyDescent="0.2">
      <c r="A28" s="68" t="s">
        <v>28</v>
      </c>
      <c r="C28" s="17">
        <f>SUM(C27)</f>
        <v>4191</v>
      </c>
      <c r="D28" s="17">
        <f t="shared" ref="D28:E28" si="2">SUM(D27)</f>
        <v>0</v>
      </c>
      <c r="E28" s="17">
        <f t="shared" si="2"/>
        <v>0</v>
      </c>
      <c r="F28" s="71" t="s">
        <v>39</v>
      </c>
    </row>
    <row r="29" spans="1:6" x14ac:dyDescent="0.2">
      <c r="A29" s="77"/>
      <c r="F29" s="67"/>
    </row>
    <row r="30" spans="1:6" x14ac:dyDescent="0.2">
      <c r="A30" s="76" t="s">
        <v>29</v>
      </c>
      <c r="C30" s="17">
        <f>C21+C28</f>
        <v>25606</v>
      </c>
      <c r="D30" s="17">
        <f t="shared" ref="D30:E30" si="3">D21+D28</f>
        <v>14421.03</v>
      </c>
      <c r="E30" s="17">
        <f t="shared" si="3"/>
        <v>0</v>
      </c>
      <c r="F30" s="71" t="s">
        <v>39</v>
      </c>
    </row>
    <row r="31" spans="1:6" x14ac:dyDescent="0.2">
      <c r="A31" s="77"/>
      <c r="F31" s="67"/>
    </row>
    <row r="32" spans="1:6" x14ac:dyDescent="0.2">
      <c r="A32" s="77"/>
      <c r="C32" s="30"/>
      <c r="D32" s="31"/>
      <c r="E32" s="32"/>
      <c r="F32" s="67"/>
    </row>
    <row r="33" spans="1:6" ht="13.5" thickBot="1" x14ac:dyDescent="0.25">
      <c r="A33" s="78" t="s">
        <v>30</v>
      </c>
      <c r="B33" s="79"/>
      <c r="C33" s="80">
        <f>C12-C30</f>
        <v>0</v>
      </c>
      <c r="D33" s="80">
        <f>D12-D30</f>
        <v>11184.859999999999</v>
      </c>
      <c r="E33" s="80">
        <f>E12-E30</f>
        <v>0</v>
      </c>
      <c r="F33" s="81" t="s">
        <v>39</v>
      </c>
    </row>
    <row r="34" spans="1:6" x14ac:dyDescent="0.2">
      <c r="A34" s="23"/>
      <c r="C34" s="17"/>
      <c r="D34" s="17"/>
      <c r="E34" s="17"/>
      <c r="F34" s="36"/>
    </row>
    <row r="35" spans="1:6" ht="13.5" thickBot="1" x14ac:dyDescent="0.25">
      <c r="A35" s="89"/>
      <c r="B35" s="79"/>
      <c r="C35" s="90"/>
      <c r="D35" s="87"/>
      <c r="E35" s="91"/>
      <c r="F35" s="79"/>
    </row>
    <row r="36" spans="1:6" ht="15.75" x14ac:dyDescent="0.25">
      <c r="A36" s="53" t="s">
        <v>0</v>
      </c>
      <c r="B36" s="54"/>
      <c r="C36" s="54"/>
      <c r="D36" s="54"/>
      <c r="E36" s="54"/>
      <c r="F36" s="82"/>
    </row>
    <row r="37" spans="1:6" ht="15.75" x14ac:dyDescent="0.25">
      <c r="A37" s="56" t="s">
        <v>54</v>
      </c>
      <c r="B37" s="49"/>
      <c r="C37" s="49"/>
      <c r="D37" s="49"/>
      <c r="E37" s="49"/>
      <c r="F37" s="57"/>
    </row>
    <row r="38" spans="1:6" ht="15.75" x14ac:dyDescent="0.25">
      <c r="A38" s="58" t="s">
        <v>33</v>
      </c>
      <c r="B38" s="50"/>
      <c r="C38" s="50"/>
      <c r="D38" s="50"/>
      <c r="E38" s="50"/>
      <c r="F38" s="59"/>
    </row>
    <row r="39" spans="1:6" ht="15.75" x14ac:dyDescent="0.25">
      <c r="A39" s="58" t="s">
        <v>32</v>
      </c>
      <c r="B39" s="50"/>
      <c r="C39" s="50"/>
      <c r="D39" s="50"/>
      <c r="E39" s="50"/>
      <c r="F39" s="59"/>
    </row>
    <row r="40" spans="1:6" x14ac:dyDescent="0.2">
      <c r="A40" s="60" t="s">
        <v>38</v>
      </c>
      <c r="B40" s="51"/>
      <c r="C40" s="51"/>
      <c r="D40" s="51"/>
      <c r="E40" s="51"/>
      <c r="F40" s="61"/>
    </row>
    <row r="41" spans="1:6" x14ac:dyDescent="0.2">
      <c r="A41" s="62" t="s">
        <v>37</v>
      </c>
      <c r="B41" s="52"/>
      <c r="C41" s="52"/>
      <c r="D41" s="52"/>
      <c r="E41" s="52"/>
      <c r="F41" s="63"/>
    </row>
    <row r="42" spans="1:6" ht="38.25" x14ac:dyDescent="0.2">
      <c r="A42" s="64" t="s">
        <v>1</v>
      </c>
      <c r="B42" s="3" t="s">
        <v>2</v>
      </c>
      <c r="C42" s="37" t="s">
        <v>41</v>
      </c>
      <c r="D42" s="35" t="s">
        <v>42</v>
      </c>
      <c r="E42" s="37" t="s">
        <v>36</v>
      </c>
      <c r="F42" s="65" t="s">
        <v>34</v>
      </c>
    </row>
    <row r="43" spans="1:6" x14ac:dyDescent="0.2">
      <c r="A43" s="68" t="s">
        <v>4</v>
      </c>
      <c r="B43" s="9"/>
      <c r="C43" s="38"/>
      <c r="E43" s="39"/>
      <c r="F43" s="67"/>
    </row>
    <row r="44" spans="1:6" ht="45" x14ac:dyDescent="0.2">
      <c r="A44" s="72" t="s">
        <v>43</v>
      </c>
      <c r="B44" s="11" t="s">
        <v>44</v>
      </c>
      <c r="C44" s="12">
        <v>3183</v>
      </c>
      <c r="D44" s="13">
        <v>3182.88</v>
      </c>
      <c r="E44" s="13">
        <v>0</v>
      </c>
      <c r="F44" s="70" t="s">
        <v>40</v>
      </c>
    </row>
    <row r="45" spans="1:6" x14ac:dyDescent="0.2">
      <c r="A45" s="69" t="s">
        <v>45</v>
      </c>
      <c r="B45" s="11" t="s">
        <v>46</v>
      </c>
      <c r="C45" s="14">
        <v>16888</v>
      </c>
      <c r="D45" s="15">
        <v>16888</v>
      </c>
      <c r="E45" s="15">
        <v>0</v>
      </c>
      <c r="F45" s="67"/>
    </row>
    <row r="46" spans="1:6" x14ac:dyDescent="0.2">
      <c r="A46" s="69"/>
      <c r="B46" s="8"/>
      <c r="C46" s="16">
        <f>SUM(C44:C45)</f>
        <v>20071</v>
      </c>
      <c r="D46" s="16">
        <f t="shared" ref="D46:E46" si="4">SUM(D44:D45)</f>
        <v>20070.88</v>
      </c>
      <c r="E46" s="16">
        <f t="shared" si="4"/>
        <v>0</v>
      </c>
      <c r="F46" s="71" t="s">
        <v>39</v>
      </c>
    </row>
    <row r="47" spans="1:6" x14ac:dyDescent="0.2">
      <c r="A47" s="68" t="s">
        <v>9</v>
      </c>
      <c r="B47" s="5"/>
      <c r="C47" s="40"/>
      <c r="E47" s="41"/>
      <c r="F47" s="67"/>
    </row>
    <row r="48" spans="1:6" x14ac:dyDescent="0.2">
      <c r="A48" s="66"/>
      <c r="B48" s="5"/>
      <c r="C48" s="40"/>
      <c r="E48" s="41"/>
      <c r="F48" s="67"/>
    </row>
    <row r="49" spans="1:6" x14ac:dyDescent="0.2">
      <c r="A49" s="66"/>
      <c r="B49" s="5"/>
      <c r="C49" s="40"/>
      <c r="E49" s="41"/>
      <c r="F49" s="67"/>
    </row>
    <row r="50" spans="1:6" x14ac:dyDescent="0.2">
      <c r="A50" s="68" t="s">
        <v>10</v>
      </c>
      <c r="B50" s="48"/>
      <c r="C50" s="48"/>
      <c r="D50" s="48"/>
      <c r="E50" s="48"/>
      <c r="F50" s="67"/>
    </row>
    <row r="51" spans="1:6" x14ac:dyDescent="0.2">
      <c r="A51" s="77" t="s">
        <v>47</v>
      </c>
      <c r="B51" s="11" t="s">
        <v>12</v>
      </c>
      <c r="C51" s="12">
        <v>880</v>
      </c>
      <c r="D51" s="13">
        <v>400</v>
      </c>
      <c r="E51" s="13">
        <v>0</v>
      </c>
      <c r="F51" s="67"/>
    </row>
    <row r="52" spans="1:6" x14ac:dyDescent="0.2">
      <c r="A52" s="72" t="s">
        <v>48</v>
      </c>
      <c r="B52" s="11" t="s">
        <v>14</v>
      </c>
      <c r="C52" s="19">
        <v>1500</v>
      </c>
      <c r="D52" s="20">
        <v>1050</v>
      </c>
      <c r="E52" s="20">
        <v>0</v>
      </c>
      <c r="F52" s="83"/>
    </row>
    <row r="53" spans="1:6" x14ac:dyDescent="0.2">
      <c r="A53" s="72" t="s">
        <v>49</v>
      </c>
      <c r="B53" s="11" t="s">
        <v>16</v>
      </c>
      <c r="C53" s="19">
        <v>1500</v>
      </c>
      <c r="D53" s="20">
        <v>1600</v>
      </c>
      <c r="E53" s="20">
        <v>0</v>
      </c>
      <c r="F53" s="83"/>
    </row>
    <row r="54" spans="1:6" x14ac:dyDescent="0.2">
      <c r="A54" s="72" t="s">
        <v>50</v>
      </c>
      <c r="B54" s="11" t="s">
        <v>18</v>
      </c>
      <c r="C54" s="19">
        <v>220</v>
      </c>
      <c r="D54" s="20">
        <v>0</v>
      </c>
      <c r="E54" s="20">
        <v>0</v>
      </c>
      <c r="F54" s="83"/>
    </row>
    <row r="55" spans="1:6" x14ac:dyDescent="0.2">
      <c r="A55" s="72" t="s">
        <v>51</v>
      </c>
      <c r="B55" s="11" t="s">
        <v>20</v>
      </c>
      <c r="C55" s="19">
        <v>1015</v>
      </c>
      <c r="D55" s="20">
        <v>1015</v>
      </c>
      <c r="E55" s="20">
        <v>0</v>
      </c>
      <c r="F55" s="83"/>
    </row>
    <row r="56" spans="1:6" x14ac:dyDescent="0.2">
      <c r="A56" s="72" t="s">
        <v>52</v>
      </c>
      <c r="B56" s="11" t="s">
        <v>22</v>
      </c>
      <c r="C56" s="14">
        <v>11100</v>
      </c>
      <c r="D56" s="15">
        <v>8392.5</v>
      </c>
      <c r="E56" s="15">
        <v>0</v>
      </c>
      <c r="F56" s="67"/>
    </row>
    <row r="57" spans="1:6" x14ac:dyDescent="0.2">
      <c r="A57" s="68" t="s">
        <v>23</v>
      </c>
      <c r="B57" s="42"/>
      <c r="C57" s="16">
        <f>SUM(C51:C56)</f>
        <v>16215</v>
      </c>
      <c r="D57" s="16">
        <f t="shared" ref="D57:E57" si="5">SUM(D51:D56)</f>
        <v>12457.5</v>
      </c>
      <c r="E57" s="16">
        <f t="shared" si="5"/>
        <v>0</v>
      </c>
      <c r="F57" s="71" t="s">
        <v>39</v>
      </c>
    </row>
    <row r="58" spans="1:6" x14ac:dyDescent="0.2">
      <c r="A58" s="68"/>
      <c r="B58" s="42"/>
      <c r="C58" s="43"/>
      <c r="E58" s="41"/>
      <c r="F58" s="67"/>
    </row>
    <row r="59" spans="1:6" x14ac:dyDescent="0.2">
      <c r="A59" s="75"/>
      <c r="B59" s="21"/>
      <c r="C59" s="44"/>
      <c r="D59" s="25"/>
      <c r="E59" s="41"/>
      <c r="F59" s="74"/>
    </row>
    <row r="60" spans="1:6" x14ac:dyDescent="0.2">
      <c r="A60" s="76" t="s">
        <v>24</v>
      </c>
      <c r="B60" s="26"/>
      <c r="C60" s="45">
        <f>C46-C57</f>
        <v>3856</v>
      </c>
      <c r="D60" s="45">
        <f t="shared" ref="D60:E60" si="6">D46-D57</f>
        <v>7613.380000000001</v>
      </c>
      <c r="E60" s="45">
        <f t="shared" si="6"/>
        <v>0</v>
      </c>
      <c r="F60" s="71" t="s">
        <v>39</v>
      </c>
    </row>
    <row r="61" spans="1:6" x14ac:dyDescent="0.2">
      <c r="A61" s="77"/>
      <c r="C61" s="39"/>
      <c r="E61" s="41"/>
      <c r="F61" s="67"/>
    </row>
    <row r="62" spans="1:6" x14ac:dyDescent="0.2">
      <c r="A62" s="76" t="s">
        <v>25</v>
      </c>
      <c r="C62" s="39"/>
      <c r="E62" s="41"/>
      <c r="F62" s="67"/>
    </row>
    <row r="63" spans="1:6" x14ac:dyDescent="0.2">
      <c r="A63" s="84" t="s">
        <v>53</v>
      </c>
      <c r="B63" s="1" t="s">
        <v>27</v>
      </c>
      <c r="C63" s="15">
        <v>3856</v>
      </c>
      <c r="D63" s="15">
        <v>0</v>
      </c>
      <c r="E63" s="15">
        <v>0</v>
      </c>
      <c r="F63" s="67"/>
    </row>
    <row r="64" spans="1:6" x14ac:dyDescent="0.2">
      <c r="A64" s="68" t="s">
        <v>28</v>
      </c>
      <c r="C64" s="17">
        <f>C63</f>
        <v>3856</v>
      </c>
      <c r="D64" s="17">
        <f t="shared" ref="D64:E64" si="7">D63</f>
        <v>0</v>
      </c>
      <c r="E64" s="17">
        <f t="shared" si="7"/>
        <v>0</v>
      </c>
      <c r="F64" s="71" t="s">
        <v>39</v>
      </c>
    </row>
    <row r="65" spans="1:6" x14ac:dyDescent="0.2">
      <c r="A65" s="77"/>
      <c r="C65" s="46"/>
      <c r="D65" s="31"/>
      <c r="E65" s="47"/>
      <c r="F65" s="67"/>
    </row>
    <row r="66" spans="1:6" ht="13.5" thickBot="1" x14ac:dyDescent="0.25">
      <c r="A66" s="73" t="s">
        <v>30</v>
      </c>
      <c r="C66" s="33">
        <f>C60-C63</f>
        <v>0</v>
      </c>
      <c r="D66" s="33">
        <f t="shared" ref="D66:E66" si="8">D60-D63</f>
        <v>7613.380000000001</v>
      </c>
      <c r="E66" s="33">
        <f t="shared" si="8"/>
        <v>0</v>
      </c>
      <c r="F66" s="71" t="s">
        <v>39</v>
      </c>
    </row>
    <row r="67" spans="1:6" ht="14.25" thickTop="1" thickBot="1" x14ac:dyDescent="0.25">
      <c r="A67" s="85"/>
      <c r="B67" s="79"/>
      <c r="C67" s="86"/>
      <c r="D67" s="87"/>
      <c r="E67" s="86"/>
      <c r="F67" s="88"/>
    </row>
    <row r="68" spans="1:6" x14ac:dyDescent="0.2">
      <c r="A68" s="34" t="s">
        <v>31</v>
      </c>
      <c r="C68" s="39"/>
      <c r="E68" s="39"/>
    </row>
  </sheetData>
  <sheetProtection selectLockedCells="1" selectUnlockedCells="1"/>
  <mergeCells count="14">
    <mergeCell ref="B14:E14"/>
    <mergeCell ref="A1:E1"/>
    <mergeCell ref="A5:F5"/>
    <mergeCell ref="A6:F6"/>
    <mergeCell ref="A4:F4"/>
    <mergeCell ref="A3:F3"/>
    <mergeCell ref="A2:F2"/>
    <mergeCell ref="A41:F41"/>
    <mergeCell ref="B50:E50"/>
    <mergeCell ref="A36:F36"/>
    <mergeCell ref="A37:F37"/>
    <mergeCell ref="A38:F38"/>
    <mergeCell ref="A39:F39"/>
    <mergeCell ref="A40:F40"/>
  </mergeCells>
  <hyperlinks>
    <hyperlink ref="A6:E6" r:id="rId1" display="Once completed and approved by the Council, submit this with completed Budget Agreement Form (link) and the signed meeting minutes at which the council approved this budget"/>
    <hyperlink ref="A41:E41" r:id="rId2" display="Once completed and approved by the Council, submit this with completed Budget Agreement Form (link) and the signed meeting minutes at which the council approved this budget"/>
  </hyperlinks>
  <printOptions horizontalCentered="1" gridLines="1"/>
  <pageMargins left="0.25" right="0.25" top="0.25" bottom="0.25" header="0.15" footer="0.15"/>
  <pageSetup scale="70" fitToHeight="0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17-18 Budget</vt:lpstr>
      <vt:lpstr>'17-18 Budget'!Report.Next.Up</vt:lpstr>
    </vt:vector>
  </TitlesOfParts>
  <Company>SUNYDMC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Sena</dc:creator>
  <cp:lastModifiedBy>Richard Bentley</cp:lastModifiedBy>
  <cp:lastPrinted>2017-04-21T20:18:29Z</cp:lastPrinted>
  <dcterms:created xsi:type="dcterms:W3CDTF">2017-04-21T12:07:44Z</dcterms:created>
  <dcterms:modified xsi:type="dcterms:W3CDTF">2017-04-21T20:18:46Z</dcterms:modified>
</cp:coreProperties>
</file>